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INFORMACIÓN\Desktop\teletrabajo\2021\Julio\Evaluacion independiente y asesoria\"/>
    </mc:Choice>
  </mc:AlternateContent>
  <xr:revisionPtr revIDLastSave="0" documentId="13_ncr:1_{CEDE704E-FA50-49C3-814F-A444DA9C88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agnóstico Roles" sheetId="2" r:id="rId1"/>
    <sheet name="Mapa de aseguramiento" sheetId="1" r:id="rId2"/>
    <sheet name="Hoja3" sheetId="3" state="hidden" r:id="rId3"/>
  </sheets>
  <externalReferences>
    <externalReference r:id="rId4"/>
  </externalReferences>
  <definedNames>
    <definedName name="Cargos">[1]Formulas!$B$2:$B$10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9" i="3" l="1"/>
  <c r="J159" i="3" s="1"/>
  <c r="L159" i="3" s="1"/>
  <c r="K164" i="1" s="1"/>
  <c r="F159" i="3"/>
  <c r="G159" i="3"/>
  <c r="H159" i="3"/>
  <c r="I159" i="3"/>
  <c r="E160" i="3"/>
  <c r="F160" i="3"/>
  <c r="G160" i="3"/>
  <c r="H160" i="3"/>
  <c r="I160" i="3"/>
  <c r="E161" i="3"/>
  <c r="F161" i="3"/>
  <c r="J161" i="3" s="1"/>
  <c r="L161" i="3" s="1"/>
  <c r="K166" i="1" s="1"/>
  <c r="G161" i="3"/>
  <c r="H161" i="3"/>
  <c r="I161" i="3"/>
  <c r="J160" i="3" l="1"/>
  <c r="L160" i="3" s="1"/>
  <c r="K165" i="1" s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7" i="1"/>
  <c r="N164" i="1" l="1"/>
  <c r="O164" i="1"/>
  <c r="N165" i="1"/>
  <c r="O165" i="1"/>
  <c r="N166" i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O166" i="1" l="1"/>
  <c r="L101" i="1"/>
  <c r="L109" i="1"/>
  <c r="L117" i="1"/>
  <c r="L125" i="1"/>
  <c r="L133" i="1"/>
  <c r="L141" i="1"/>
  <c r="L149" i="1"/>
  <c r="L157" i="1"/>
  <c r="E3" i="3"/>
  <c r="F3" i="3"/>
  <c r="G3" i="3"/>
  <c r="H3" i="3"/>
  <c r="I3" i="3"/>
  <c r="E4" i="3"/>
  <c r="F4" i="3"/>
  <c r="G4" i="3"/>
  <c r="H4" i="3"/>
  <c r="I4" i="3"/>
  <c r="E5" i="3"/>
  <c r="F5" i="3"/>
  <c r="G5" i="3"/>
  <c r="H5" i="3"/>
  <c r="I5" i="3"/>
  <c r="E6" i="3"/>
  <c r="F6" i="3"/>
  <c r="G6" i="3"/>
  <c r="H6" i="3"/>
  <c r="I6" i="3"/>
  <c r="E7" i="3"/>
  <c r="F7" i="3"/>
  <c r="G7" i="3"/>
  <c r="H7" i="3"/>
  <c r="I7" i="3"/>
  <c r="E8" i="3"/>
  <c r="F8" i="3"/>
  <c r="G8" i="3"/>
  <c r="H8" i="3"/>
  <c r="I8" i="3"/>
  <c r="E9" i="3"/>
  <c r="F9" i="3"/>
  <c r="G9" i="3"/>
  <c r="H9" i="3"/>
  <c r="I9" i="3"/>
  <c r="E10" i="3"/>
  <c r="F10" i="3"/>
  <c r="G10" i="3"/>
  <c r="H10" i="3"/>
  <c r="I10" i="3"/>
  <c r="E11" i="3"/>
  <c r="F11" i="3"/>
  <c r="G11" i="3"/>
  <c r="H11" i="3"/>
  <c r="I11" i="3"/>
  <c r="E12" i="3"/>
  <c r="F12" i="3"/>
  <c r="G12" i="3"/>
  <c r="H12" i="3"/>
  <c r="I12" i="3"/>
  <c r="E13" i="3"/>
  <c r="F13" i="3"/>
  <c r="G13" i="3"/>
  <c r="H13" i="3"/>
  <c r="I13" i="3"/>
  <c r="E14" i="3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1" i="3"/>
  <c r="F21" i="3"/>
  <c r="G21" i="3"/>
  <c r="H21" i="3"/>
  <c r="I21" i="3"/>
  <c r="E22" i="3"/>
  <c r="F22" i="3"/>
  <c r="G22" i="3"/>
  <c r="H22" i="3"/>
  <c r="I22" i="3"/>
  <c r="E23" i="3"/>
  <c r="F23" i="3"/>
  <c r="G23" i="3"/>
  <c r="H23" i="3"/>
  <c r="I23" i="3"/>
  <c r="E24" i="3"/>
  <c r="F24" i="3"/>
  <c r="G24" i="3"/>
  <c r="H24" i="3"/>
  <c r="I24" i="3"/>
  <c r="E25" i="3"/>
  <c r="F25" i="3"/>
  <c r="G25" i="3"/>
  <c r="H25" i="3"/>
  <c r="I25" i="3"/>
  <c r="E26" i="3"/>
  <c r="F26" i="3"/>
  <c r="G26" i="3"/>
  <c r="H26" i="3"/>
  <c r="I26" i="3"/>
  <c r="E27" i="3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E31" i="3"/>
  <c r="F31" i="3"/>
  <c r="G31" i="3"/>
  <c r="H31" i="3"/>
  <c r="I31" i="3"/>
  <c r="E32" i="3"/>
  <c r="F32" i="3"/>
  <c r="G32" i="3"/>
  <c r="H32" i="3"/>
  <c r="I32" i="3"/>
  <c r="E33" i="3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E41" i="3"/>
  <c r="F41" i="3"/>
  <c r="G41" i="3"/>
  <c r="H41" i="3"/>
  <c r="I41" i="3"/>
  <c r="E42" i="3"/>
  <c r="F42" i="3"/>
  <c r="G42" i="3"/>
  <c r="H42" i="3"/>
  <c r="I42" i="3"/>
  <c r="E43" i="3"/>
  <c r="F43" i="3"/>
  <c r="G43" i="3"/>
  <c r="H43" i="3"/>
  <c r="I43" i="3"/>
  <c r="E44" i="3"/>
  <c r="F44" i="3"/>
  <c r="G44" i="3"/>
  <c r="H44" i="3"/>
  <c r="I44" i="3"/>
  <c r="E45" i="3"/>
  <c r="F45" i="3"/>
  <c r="G45" i="3"/>
  <c r="H45" i="3"/>
  <c r="I45" i="3"/>
  <c r="E46" i="3"/>
  <c r="F46" i="3"/>
  <c r="G46" i="3"/>
  <c r="H46" i="3"/>
  <c r="I46" i="3"/>
  <c r="E47" i="3"/>
  <c r="F47" i="3"/>
  <c r="G47" i="3"/>
  <c r="H47" i="3"/>
  <c r="I47" i="3"/>
  <c r="E48" i="3"/>
  <c r="F48" i="3"/>
  <c r="G48" i="3"/>
  <c r="H48" i="3"/>
  <c r="I48" i="3"/>
  <c r="E49" i="3"/>
  <c r="F49" i="3"/>
  <c r="G49" i="3"/>
  <c r="H49" i="3"/>
  <c r="I49" i="3"/>
  <c r="E50" i="3"/>
  <c r="F50" i="3"/>
  <c r="G50" i="3"/>
  <c r="H50" i="3"/>
  <c r="I50" i="3"/>
  <c r="E51" i="3"/>
  <c r="F51" i="3"/>
  <c r="G51" i="3"/>
  <c r="H51" i="3"/>
  <c r="I51" i="3"/>
  <c r="E52" i="3"/>
  <c r="F52" i="3"/>
  <c r="G52" i="3"/>
  <c r="H52" i="3"/>
  <c r="I52" i="3"/>
  <c r="E53" i="3"/>
  <c r="F53" i="3"/>
  <c r="G53" i="3"/>
  <c r="H53" i="3"/>
  <c r="I53" i="3"/>
  <c r="E54" i="3"/>
  <c r="F54" i="3"/>
  <c r="G54" i="3"/>
  <c r="H54" i="3"/>
  <c r="I54" i="3"/>
  <c r="E55" i="3"/>
  <c r="F55" i="3"/>
  <c r="G55" i="3"/>
  <c r="H55" i="3"/>
  <c r="I55" i="3"/>
  <c r="E56" i="3"/>
  <c r="F56" i="3"/>
  <c r="G56" i="3"/>
  <c r="H56" i="3"/>
  <c r="I56" i="3"/>
  <c r="E57" i="3"/>
  <c r="F57" i="3"/>
  <c r="G57" i="3"/>
  <c r="H57" i="3"/>
  <c r="I57" i="3"/>
  <c r="E58" i="3"/>
  <c r="F58" i="3"/>
  <c r="G58" i="3"/>
  <c r="H58" i="3"/>
  <c r="I58" i="3"/>
  <c r="E59" i="3"/>
  <c r="F59" i="3"/>
  <c r="G59" i="3"/>
  <c r="H59" i="3"/>
  <c r="I59" i="3"/>
  <c r="E60" i="3"/>
  <c r="F60" i="3"/>
  <c r="G60" i="3"/>
  <c r="H60" i="3"/>
  <c r="I60" i="3"/>
  <c r="E61" i="3"/>
  <c r="F61" i="3"/>
  <c r="G61" i="3"/>
  <c r="H61" i="3"/>
  <c r="I61" i="3"/>
  <c r="E62" i="3"/>
  <c r="F62" i="3"/>
  <c r="G62" i="3"/>
  <c r="H62" i="3"/>
  <c r="I62" i="3"/>
  <c r="E63" i="3"/>
  <c r="F63" i="3"/>
  <c r="G63" i="3"/>
  <c r="H63" i="3"/>
  <c r="I63" i="3"/>
  <c r="E64" i="3"/>
  <c r="F64" i="3"/>
  <c r="G64" i="3"/>
  <c r="H64" i="3"/>
  <c r="I64" i="3"/>
  <c r="E65" i="3"/>
  <c r="F65" i="3"/>
  <c r="G65" i="3"/>
  <c r="H65" i="3"/>
  <c r="I65" i="3"/>
  <c r="E66" i="3"/>
  <c r="F66" i="3"/>
  <c r="G66" i="3"/>
  <c r="H66" i="3"/>
  <c r="I66" i="3"/>
  <c r="E67" i="3"/>
  <c r="F67" i="3"/>
  <c r="G67" i="3"/>
  <c r="H67" i="3"/>
  <c r="I67" i="3"/>
  <c r="E68" i="3"/>
  <c r="F68" i="3"/>
  <c r="G68" i="3"/>
  <c r="H68" i="3"/>
  <c r="I68" i="3"/>
  <c r="E69" i="3"/>
  <c r="F69" i="3"/>
  <c r="G69" i="3"/>
  <c r="H69" i="3"/>
  <c r="I69" i="3"/>
  <c r="E70" i="3"/>
  <c r="F70" i="3"/>
  <c r="G70" i="3"/>
  <c r="H70" i="3"/>
  <c r="I70" i="3"/>
  <c r="E71" i="3"/>
  <c r="F71" i="3"/>
  <c r="G71" i="3"/>
  <c r="H71" i="3"/>
  <c r="I71" i="3"/>
  <c r="E72" i="3"/>
  <c r="F72" i="3"/>
  <c r="G72" i="3"/>
  <c r="H72" i="3"/>
  <c r="I72" i="3"/>
  <c r="E73" i="3"/>
  <c r="F73" i="3"/>
  <c r="G73" i="3"/>
  <c r="H73" i="3"/>
  <c r="I73" i="3"/>
  <c r="E74" i="3"/>
  <c r="F74" i="3"/>
  <c r="G74" i="3"/>
  <c r="H74" i="3"/>
  <c r="I74" i="3"/>
  <c r="E75" i="3"/>
  <c r="F75" i="3"/>
  <c r="G75" i="3"/>
  <c r="H75" i="3"/>
  <c r="I75" i="3"/>
  <c r="E76" i="3"/>
  <c r="F76" i="3"/>
  <c r="G76" i="3"/>
  <c r="H76" i="3"/>
  <c r="I76" i="3"/>
  <c r="E77" i="3"/>
  <c r="F77" i="3"/>
  <c r="G77" i="3"/>
  <c r="H77" i="3"/>
  <c r="I77" i="3"/>
  <c r="E78" i="3"/>
  <c r="F78" i="3"/>
  <c r="G78" i="3"/>
  <c r="H78" i="3"/>
  <c r="I78" i="3"/>
  <c r="E79" i="3"/>
  <c r="F79" i="3"/>
  <c r="G79" i="3"/>
  <c r="H79" i="3"/>
  <c r="I79" i="3"/>
  <c r="E80" i="3"/>
  <c r="F80" i="3"/>
  <c r="G80" i="3"/>
  <c r="H80" i="3"/>
  <c r="I80" i="3"/>
  <c r="E81" i="3"/>
  <c r="F81" i="3"/>
  <c r="G81" i="3"/>
  <c r="H81" i="3"/>
  <c r="I81" i="3"/>
  <c r="E82" i="3"/>
  <c r="F82" i="3"/>
  <c r="G82" i="3"/>
  <c r="H82" i="3"/>
  <c r="I82" i="3"/>
  <c r="E83" i="3"/>
  <c r="F83" i="3"/>
  <c r="G83" i="3"/>
  <c r="H83" i="3"/>
  <c r="I83" i="3"/>
  <c r="E84" i="3"/>
  <c r="F84" i="3"/>
  <c r="G84" i="3"/>
  <c r="H84" i="3"/>
  <c r="I84" i="3"/>
  <c r="E85" i="3"/>
  <c r="F85" i="3"/>
  <c r="G85" i="3"/>
  <c r="H85" i="3"/>
  <c r="I85" i="3"/>
  <c r="E86" i="3"/>
  <c r="F86" i="3"/>
  <c r="G86" i="3"/>
  <c r="H86" i="3"/>
  <c r="I86" i="3"/>
  <c r="E87" i="3"/>
  <c r="F87" i="3"/>
  <c r="G87" i="3"/>
  <c r="H87" i="3"/>
  <c r="I87" i="3"/>
  <c r="E88" i="3"/>
  <c r="F88" i="3"/>
  <c r="G88" i="3"/>
  <c r="H88" i="3"/>
  <c r="I88" i="3"/>
  <c r="E89" i="3"/>
  <c r="F89" i="3"/>
  <c r="G89" i="3"/>
  <c r="H89" i="3"/>
  <c r="I89" i="3"/>
  <c r="E90" i="3"/>
  <c r="F90" i="3"/>
  <c r="G90" i="3"/>
  <c r="H90" i="3"/>
  <c r="I90" i="3"/>
  <c r="E91" i="3"/>
  <c r="F91" i="3"/>
  <c r="G91" i="3"/>
  <c r="H91" i="3"/>
  <c r="I91" i="3"/>
  <c r="E92" i="3"/>
  <c r="F92" i="3"/>
  <c r="G92" i="3"/>
  <c r="H92" i="3"/>
  <c r="I92" i="3"/>
  <c r="E93" i="3"/>
  <c r="F93" i="3"/>
  <c r="G93" i="3"/>
  <c r="H93" i="3"/>
  <c r="I93" i="3"/>
  <c r="E94" i="3"/>
  <c r="F94" i="3"/>
  <c r="G94" i="3"/>
  <c r="H94" i="3"/>
  <c r="I94" i="3"/>
  <c r="E95" i="3"/>
  <c r="F95" i="3"/>
  <c r="G95" i="3"/>
  <c r="H95" i="3"/>
  <c r="I95" i="3"/>
  <c r="E96" i="3"/>
  <c r="F96" i="3"/>
  <c r="G96" i="3"/>
  <c r="H96" i="3"/>
  <c r="I96" i="3"/>
  <c r="E97" i="3"/>
  <c r="F97" i="3"/>
  <c r="G97" i="3"/>
  <c r="H97" i="3"/>
  <c r="I97" i="3"/>
  <c r="E98" i="3"/>
  <c r="F98" i="3"/>
  <c r="G98" i="3"/>
  <c r="H98" i="3"/>
  <c r="I98" i="3"/>
  <c r="E99" i="3"/>
  <c r="F99" i="3"/>
  <c r="G99" i="3"/>
  <c r="H99" i="3"/>
  <c r="I99" i="3"/>
  <c r="E100" i="3"/>
  <c r="F100" i="3"/>
  <c r="G100" i="3"/>
  <c r="H100" i="3"/>
  <c r="I100" i="3"/>
  <c r="E101" i="3"/>
  <c r="F101" i="3"/>
  <c r="G101" i="3"/>
  <c r="H101" i="3"/>
  <c r="I101" i="3"/>
  <c r="E102" i="3"/>
  <c r="F102" i="3"/>
  <c r="G102" i="3"/>
  <c r="H102" i="3"/>
  <c r="I102" i="3"/>
  <c r="E103" i="3"/>
  <c r="F103" i="3"/>
  <c r="G103" i="3"/>
  <c r="H103" i="3"/>
  <c r="I103" i="3"/>
  <c r="E104" i="3"/>
  <c r="F104" i="3"/>
  <c r="G104" i="3"/>
  <c r="H104" i="3"/>
  <c r="I104" i="3"/>
  <c r="E105" i="3"/>
  <c r="F105" i="3"/>
  <c r="G105" i="3"/>
  <c r="H105" i="3"/>
  <c r="I105" i="3"/>
  <c r="E106" i="3"/>
  <c r="F106" i="3"/>
  <c r="G106" i="3"/>
  <c r="H106" i="3"/>
  <c r="I106" i="3"/>
  <c r="E107" i="3"/>
  <c r="F107" i="3"/>
  <c r="G107" i="3"/>
  <c r="H107" i="3"/>
  <c r="I107" i="3"/>
  <c r="E108" i="3"/>
  <c r="F108" i="3"/>
  <c r="G108" i="3"/>
  <c r="H108" i="3"/>
  <c r="I108" i="3"/>
  <c r="E109" i="3"/>
  <c r="F109" i="3"/>
  <c r="G109" i="3"/>
  <c r="H109" i="3"/>
  <c r="I109" i="3"/>
  <c r="E110" i="3"/>
  <c r="F110" i="3"/>
  <c r="G110" i="3"/>
  <c r="H110" i="3"/>
  <c r="I110" i="3"/>
  <c r="E111" i="3"/>
  <c r="F111" i="3"/>
  <c r="G111" i="3"/>
  <c r="H111" i="3"/>
  <c r="I111" i="3"/>
  <c r="E112" i="3"/>
  <c r="F112" i="3"/>
  <c r="G112" i="3"/>
  <c r="H112" i="3"/>
  <c r="I112" i="3"/>
  <c r="E113" i="3"/>
  <c r="F113" i="3"/>
  <c r="G113" i="3"/>
  <c r="H113" i="3"/>
  <c r="I113" i="3"/>
  <c r="E114" i="3"/>
  <c r="F114" i="3"/>
  <c r="G114" i="3"/>
  <c r="H114" i="3"/>
  <c r="I114" i="3"/>
  <c r="E115" i="3"/>
  <c r="F115" i="3"/>
  <c r="G115" i="3"/>
  <c r="H115" i="3"/>
  <c r="I115" i="3"/>
  <c r="E116" i="3"/>
  <c r="F116" i="3"/>
  <c r="G116" i="3"/>
  <c r="H116" i="3"/>
  <c r="I116" i="3"/>
  <c r="E117" i="3"/>
  <c r="F117" i="3"/>
  <c r="G117" i="3"/>
  <c r="H117" i="3"/>
  <c r="I117" i="3"/>
  <c r="E118" i="3"/>
  <c r="F118" i="3"/>
  <c r="G118" i="3"/>
  <c r="H118" i="3"/>
  <c r="I118" i="3"/>
  <c r="E119" i="3"/>
  <c r="F119" i="3"/>
  <c r="G119" i="3"/>
  <c r="H119" i="3"/>
  <c r="I119" i="3"/>
  <c r="E120" i="3"/>
  <c r="F120" i="3"/>
  <c r="G120" i="3"/>
  <c r="H120" i="3"/>
  <c r="I120" i="3"/>
  <c r="E121" i="3"/>
  <c r="F121" i="3"/>
  <c r="G121" i="3"/>
  <c r="H121" i="3"/>
  <c r="I121" i="3"/>
  <c r="E122" i="3"/>
  <c r="F122" i="3"/>
  <c r="G122" i="3"/>
  <c r="H122" i="3"/>
  <c r="I122" i="3"/>
  <c r="E123" i="3"/>
  <c r="F123" i="3"/>
  <c r="G123" i="3"/>
  <c r="H123" i="3"/>
  <c r="I123" i="3"/>
  <c r="E124" i="3"/>
  <c r="F124" i="3"/>
  <c r="G124" i="3"/>
  <c r="H124" i="3"/>
  <c r="I124" i="3"/>
  <c r="E125" i="3"/>
  <c r="F125" i="3"/>
  <c r="G125" i="3"/>
  <c r="H125" i="3"/>
  <c r="I125" i="3"/>
  <c r="E126" i="3"/>
  <c r="F126" i="3"/>
  <c r="G126" i="3"/>
  <c r="H126" i="3"/>
  <c r="I126" i="3"/>
  <c r="E127" i="3"/>
  <c r="F127" i="3"/>
  <c r="G127" i="3"/>
  <c r="H127" i="3"/>
  <c r="I127" i="3"/>
  <c r="E128" i="3"/>
  <c r="F128" i="3"/>
  <c r="G128" i="3"/>
  <c r="H128" i="3"/>
  <c r="I128" i="3"/>
  <c r="E129" i="3"/>
  <c r="F129" i="3"/>
  <c r="G129" i="3"/>
  <c r="H129" i="3"/>
  <c r="I129" i="3"/>
  <c r="E130" i="3"/>
  <c r="F130" i="3"/>
  <c r="G130" i="3"/>
  <c r="H130" i="3"/>
  <c r="I130" i="3"/>
  <c r="E131" i="3"/>
  <c r="F131" i="3"/>
  <c r="G131" i="3"/>
  <c r="H131" i="3"/>
  <c r="I131" i="3"/>
  <c r="E132" i="3"/>
  <c r="F132" i="3"/>
  <c r="G132" i="3"/>
  <c r="H132" i="3"/>
  <c r="I132" i="3"/>
  <c r="E133" i="3"/>
  <c r="F133" i="3"/>
  <c r="G133" i="3"/>
  <c r="H133" i="3"/>
  <c r="I133" i="3"/>
  <c r="E134" i="3"/>
  <c r="F134" i="3"/>
  <c r="G134" i="3"/>
  <c r="H134" i="3"/>
  <c r="I134" i="3"/>
  <c r="E135" i="3"/>
  <c r="F135" i="3"/>
  <c r="G135" i="3"/>
  <c r="H135" i="3"/>
  <c r="I135" i="3"/>
  <c r="E136" i="3"/>
  <c r="F136" i="3"/>
  <c r="G136" i="3"/>
  <c r="H136" i="3"/>
  <c r="I136" i="3"/>
  <c r="E137" i="3"/>
  <c r="F137" i="3"/>
  <c r="G137" i="3"/>
  <c r="H137" i="3"/>
  <c r="I137" i="3"/>
  <c r="E138" i="3"/>
  <c r="F138" i="3"/>
  <c r="G138" i="3"/>
  <c r="H138" i="3"/>
  <c r="I138" i="3"/>
  <c r="E139" i="3"/>
  <c r="F139" i="3"/>
  <c r="G139" i="3"/>
  <c r="H139" i="3"/>
  <c r="I139" i="3"/>
  <c r="E140" i="3"/>
  <c r="F140" i="3"/>
  <c r="G140" i="3"/>
  <c r="H140" i="3"/>
  <c r="I140" i="3"/>
  <c r="E141" i="3"/>
  <c r="F141" i="3"/>
  <c r="G141" i="3"/>
  <c r="H141" i="3"/>
  <c r="I141" i="3"/>
  <c r="E142" i="3"/>
  <c r="F142" i="3"/>
  <c r="G142" i="3"/>
  <c r="H142" i="3"/>
  <c r="I142" i="3"/>
  <c r="E143" i="3"/>
  <c r="F143" i="3"/>
  <c r="G143" i="3"/>
  <c r="H143" i="3"/>
  <c r="I143" i="3"/>
  <c r="E144" i="3"/>
  <c r="F144" i="3"/>
  <c r="G144" i="3"/>
  <c r="H144" i="3"/>
  <c r="I144" i="3"/>
  <c r="E145" i="3"/>
  <c r="F145" i="3"/>
  <c r="G145" i="3"/>
  <c r="H145" i="3"/>
  <c r="I145" i="3"/>
  <c r="E146" i="3"/>
  <c r="F146" i="3"/>
  <c r="G146" i="3"/>
  <c r="H146" i="3"/>
  <c r="I146" i="3"/>
  <c r="E147" i="3"/>
  <c r="F147" i="3"/>
  <c r="G147" i="3"/>
  <c r="H147" i="3"/>
  <c r="I147" i="3"/>
  <c r="E148" i="3"/>
  <c r="F148" i="3"/>
  <c r="G148" i="3"/>
  <c r="H148" i="3"/>
  <c r="I148" i="3"/>
  <c r="E149" i="3"/>
  <c r="F149" i="3"/>
  <c r="G149" i="3"/>
  <c r="H149" i="3"/>
  <c r="I149" i="3"/>
  <c r="E150" i="3"/>
  <c r="F150" i="3"/>
  <c r="G150" i="3"/>
  <c r="H150" i="3"/>
  <c r="I150" i="3"/>
  <c r="E151" i="3"/>
  <c r="F151" i="3"/>
  <c r="G151" i="3"/>
  <c r="H151" i="3"/>
  <c r="I151" i="3"/>
  <c r="E152" i="3"/>
  <c r="F152" i="3"/>
  <c r="G152" i="3"/>
  <c r="H152" i="3"/>
  <c r="I152" i="3"/>
  <c r="E153" i="3"/>
  <c r="F153" i="3"/>
  <c r="G153" i="3"/>
  <c r="H153" i="3"/>
  <c r="I153" i="3"/>
  <c r="E154" i="3"/>
  <c r="F154" i="3"/>
  <c r="G154" i="3"/>
  <c r="H154" i="3"/>
  <c r="I154" i="3"/>
  <c r="E155" i="3"/>
  <c r="F155" i="3"/>
  <c r="G155" i="3"/>
  <c r="H155" i="3"/>
  <c r="I155" i="3"/>
  <c r="E156" i="3"/>
  <c r="F156" i="3"/>
  <c r="G156" i="3"/>
  <c r="H156" i="3"/>
  <c r="I156" i="3"/>
  <c r="E157" i="3"/>
  <c r="F157" i="3"/>
  <c r="G157" i="3"/>
  <c r="H157" i="3"/>
  <c r="I157" i="3"/>
  <c r="E158" i="3"/>
  <c r="F158" i="3"/>
  <c r="G158" i="3"/>
  <c r="H158" i="3"/>
  <c r="I158" i="3"/>
  <c r="I166" i="2"/>
  <c r="I165" i="2"/>
  <c r="I164" i="2"/>
  <c r="I163" i="2"/>
  <c r="M163" i="1" s="1"/>
  <c r="I162" i="2"/>
  <c r="M162" i="1" s="1"/>
  <c r="I161" i="2"/>
  <c r="M161" i="1" s="1"/>
  <c r="I160" i="2"/>
  <c r="M160" i="1" s="1"/>
  <c r="I159" i="2"/>
  <c r="M159" i="1" s="1"/>
  <c r="I158" i="2"/>
  <c r="M158" i="1" s="1"/>
  <c r="I157" i="2"/>
  <c r="M157" i="1" s="1"/>
  <c r="I156" i="2"/>
  <c r="M156" i="1" s="1"/>
  <c r="I155" i="2"/>
  <c r="M155" i="1" s="1"/>
  <c r="I154" i="2"/>
  <c r="M154" i="1" s="1"/>
  <c r="I153" i="2"/>
  <c r="M153" i="1" s="1"/>
  <c r="I152" i="2"/>
  <c r="M152" i="1" s="1"/>
  <c r="I151" i="2"/>
  <c r="M151" i="1" s="1"/>
  <c r="I150" i="2"/>
  <c r="M150" i="1" s="1"/>
  <c r="I149" i="2"/>
  <c r="M149" i="1" s="1"/>
  <c r="I148" i="2"/>
  <c r="M148" i="1" s="1"/>
  <c r="I147" i="2"/>
  <c r="M147" i="1" s="1"/>
  <c r="I146" i="2"/>
  <c r="M146" i="1" s="1"/>
  <c r="I145" i="2"/>
  <c r="M145" i="1" s="1"/>
  <c r="I144" i="2"/>
  <c r="M144" i="1" s="1"/>
  <c r="I143" i="2"/>
  <c r="M143" i="1" s="1"/>
  <c r="I142" i="2"/>
  <c r="M142" i="1" s="1"/>
  <c r="I141" i="2"/>
  <c r="M141" i="1" s="1"/>
  <c r="I140" i="2"/>
  <c r="M140" i="1" s="1"/>
  <c r="I139" i="2"/>
  <c r="M139" i="1" s="1"/>
  <c r="I138" i="2"/>
  <c r="M138" i="1" s="1"/>
  <c r="I137" i="2"/>
  <c r="M137" i="1" s="1"/>
  <c r="I136" i="2"/>
  <c r="M136" i="1" s="1"/>
  <c r="I135" i="2"/>
  <c r="M135" i="1" s="1"/>
  <c r="I134" i="2"/>
  <c r="M134" i="1" s="1"/>
  <c r="I133" i="2"/>
  <c r="M133" i="1" s="1"/>
  <c r="I132" i="2"/>
  <c r="M132" i="1" s="1"/>
  <c r="I131" i="2"/>
  <c r="M131" i="1" s="1"/>
  <c r="I130" i="2"/>
  <c r="M130" i="1" s="1"/>
  <c r="I129" i="2"/>
  <c r="M129" i="1" s="1"/>
  <c r="I128" i="2"/>
  <c r="I127" i="2"/>
  <c r="M127" i="1" s="1"/>
  <c r="I126" i="2"/>
  <c r="I125" i="2"/>
  <c r="M125" i="1" s="1"/>
  <c r="I124" i="2"/>
  <c r="I123" i="2"/>
  <c r="M123" i="1" s="1"/>
  <c r="I122" i="2"/>
  <c r="I121" i="2"/>
  <c r="M121" i="1" s="1"/>
  <c r="I120" i="2"/>
  <c r="I119" i="2"/>
  <c r="M119" i="1" s="1"/>
  <c r="I118" i="2"/>
  <c r="I117" i="2"/>
  <c r="M117" i="1" s="1"/>
  <c r="I116" i="2"/>
  <c r="I115" i="2"/>
  <c r="M115" i="1" s="1"/>
  <c r="I114" i="2"/>
  <c r="I113" i="2"/>
  <c r="M113" i="1" s="1"/>
  <c r="I112" i="2"/>
  <c r="I111" i="2"/>
  <c r="M111" i="1" s="1"/>
  <c r="I110" i="2"/>
  <c r="I109" i="2"/>
  <c r="M109" i="1" s="1"/>
  <c r="I108" i="2"/>
  <c r="I107" i="2"/>
  <c r="M107" i="1" s="1"/>
  <c r="I106" i="2"/>
  <c r="I105" i="2"/>
  <c r="M105" i="1" s="1"/>
  <c r="I104" i="2"/>
  <c r="I103" i="2"/>
  <c r="M103" i="1" s="1"/>
  <c r="I102" i="2"/>
  <c r="I101" i="2"/>
  <c r="M101" i="1" s="1"/>
  <c r="I100" i="2"/>
  <c r="I99" i="2"/>
  <c r="M99" i="1" s="1"/>
  <c r="I98" i="2"/>
  <c r="I97" i="2"/>
  <c r="M97" i="1" s="1"/>
  <c r="I96" i="2"/>
  <c r="I95" i="2"/>
  <c r="L95" i="1" s="1"/>
  <c r="I94" i="2"/>
  <c r="I93" i="2"/>
  <c r="L93" i="1" s="1"/>
  <c r="I92" i="2"/>
  <c r="I91" i="2"/>
  <c r="L91" i="1" s="1"/>
  <c r="I90" i="2"/>
  <c r="I89" i="2"/>
  <c r="L89" i="1" s="1"/>
  <c r="I88" i="2"/>
  <c r="I87" i="2"/>
  <c r="L87" i="1" s="1"/>
  <c r="L163" i="1" l="1"/>
  <c r="L155" i="1"/>
  <c r="L147" i="1"/>
  <c r="L139" i="1"/>
  <c r="L131" i="1"/>
  <c r="L123" i="1"/>
  <c r="L115" i="1"/>
  <c r="L107" i="1"/>
  <c r="L99" i="1"/>
  <c r="L161" i="1"/>
  <c r="L153" i="1"/>
  <c r="L145" i="1"/>
  <c r="L137" i="1"/>
  <c r="L129" i="1"/>
  <c r="L121" i="1"/>
  <c r="L113" i="1"/>
  <c r="L105" i="1"/>
  <c r="L97" i="1"/>
  <c r="L159" i="1"/>
  <c r="L151" i="1"/>
  <c r="L143" i="1"/>
  <c r="L135" i="1"/>
  <c r="L127" i="1"/>
  <c r="L119" i="1"/>
  <c r="L111" i="1"/>
  <c r="L103" i="1"/>
  <c r="J13" i="3"/>
  <c r="L13" i="3" s="1"/>
  <c r="K18" i="1" s="1"/>
  <c r="L88" i="1"/>
  <c r="M88" i="1"/>
  <c r="L90" i="1"/>
  <c r="M90" i="1"/>
  <c r="L92" i="1"/>
  <c r="M92" i="1"/>
  <c r="L94" i="1"/>
  <c r="M94" i="1"/>
  <c r="M96" i="1"/>
  <c r="L96" i="1"/>
  <c r="M98" i="1"/>
  <c r="L98" i="1"/>
  <c r="M100" i="1"/>
  <c r="L100" i="1"/>
  <c r="M102" i="1"/>
  <c r="L102" i="1"/>
  <c r="M104" i="1"/>
  <c r="L104" i="1"/>
  <c r="M106" i="1"/>
  <c r="L106" i="1"/>
  <c r="M108" i="1"/>
  <c r="L108" i="1"/>
  <c r="M110" i="1"/>
  <c r="L110" i="1"/>
  <c r="M112" i="1"/>
  <c r="L112" i="1"/>
  <c r="M114" i="1"/>
  <c r="L114" i="1"/>
  <c r="M116" i="1"/>
  <c r="L116" i="1"/>
  <c r="M118" i="1"/>
  <c r="L118" i="1"/>
  <c r="M120" i="1"/>
  <c r="L120" i="1"/>
  <c r="M122" i="1"/>
  <c r="L122" i="1"/>
  <c r="M124" i="1"/>
  <c r="L124" i="1"/>
  <c r="M126" i="1"/>
  <c r="L126" i="1"/>
  <c r="M128" i="1"/>
  <c r="L128" i="1"/>
  <c r="M164" i="1"/>
  <c r="L164" i="1"/>
  <c r="M166" i="1"/>
  <c r="L166" i="1"/>
  <c r="L162" i="1"/>
  <c r="L160" i="1"/>
  <c r="L158" i="1"/>
  <c r="L156" i="1"/>
  <c r="L154" i="1"/>
  <c r="L152" i="1"/>
  <c r="L150" i="1"/>
  <c r="L148" i="1"/>
  <c r="L146" i="1"/>
  <c r="L144" i="1"/>
  <c r="L142" i="1"/>
  <c r="L140" i="1"/>
  <c r="L138" i="1"/>
  <c r="L136" i="1"/>
  <c r="L134" i="1"/>
  <c r="L132" i="1"/>
  <c r="L130" i="1"/>
  <c r="L165" i="1"/>
  <c r="M165" i="1"/>
  <c r="M95" i="1"/>
  <c r="M93" i="1"/>
  <c r="M91" i="1"/>
  <c r="M89" i="1"/>
  <c r="M87" i="1"/>
  <c r="J150" i="3"/>
  <c r="L150" i="3" s="1"/>
  <c r="K155" i="1" s="1"/>
  <c r="N155" i="1" s="1"/>
  <c r="J85" i="3"/>
  <c r="L85" i="3" s="1"/>
  <c r="K90" i="1" s="1"/>
  <c r="N90" i="1" s="1"/>
  <c r="J77" i="3"/>
  <c r="L77" i="3" s="1"/>
  <c r="K82" i="1" s="1"/>
  <c r="O82" i="1" s="1"/>
  <c r="J45" i="3"/>
  <c r="L45" i="3" s="1"/>
  <c r="K50" i="1" s="1"/>
  <c r="N50" i="1" s="1"/>
  <c r="J122" i="3"/>
  <c r="L122" i="3" s="1"/>
  <c r="K127" i="1" s="1"/>
  <c r="O127" i="1" s="1"/>
  <c r="J106" i="3"/>
  <c r="L106" i="3" s="1"/>
  <c r="K111" i="1" s="1"/>
  <c r="O111" i="1" s="1"/>
  <c r="J29" i="3"/>
  <c r="L29" i="3" s="1"/>
  <c r="K34" i="1" s="1"/>
  <c r="O34" i="1" s="1"/>
  <c r="J61" i="3"/>
  <c r="L61" i="3" s="1"/>
  <c r="K66" i="1" s="1"/>
  <c r="N66" i="1" s="1"/>
  <c r="J138" i="3"/>
  <c r="L138" i="3" s="1"/>
  <c r="K143" i="1" s="1"/>
  <c r="O143" i="1" s="1"/>
  <c r="J90" i="3"/>
  <c r="L90" i="3" s="1"/>
  <c r="K95" i="1" s="1"/>
  <c r="O95" i="1" s="1"/>
  <c r="J53" i="3"/>
  <c r="L53" i="3" s="1"/>
  <c r="K58" i="1" s="1"/>
  <c r="N58" i="1" s="1"/>
  <c r="J21" i="3"/>
  <c r="J114" i="3"/>
  <c r="L114" i="3" s="1"/>
  <c r="K119" i="1" s="1"/>
  <c r="N119" i="1" s="1"/>
  <c r="J98" i="3"/>
  <c r="L98" i="3" s="1"/>
  <c r="K103" i="1" s="1"/>
  <c r="N103" i="1" s="1"/>
  <c r="J69" i="3"/>
  <c r="L69" i="3" s="1"/>
  <c r="K74" i="1" s="1"/>
  <c r="O74" i="1" s="1"/>
  <c r="J37" i="3"/>
  <c r="L37" i="3" s="1"/>
  <c r="K42" i="1" s="1"/>
  <c r="O42" i="1" s="1"/>
  <c r="J154" i="3"/>
  <c r="L154" i="3" s="1"/>
  <c r="K159" i="1" s="1"/>
  <c r="N159" i="1" s="1"/>
  <c r="J130" i="3"/>
  <c r="L130" i="3" s="1"/>
  <c r="K135" i="1" s="1"/>
  <c r="N135" i="1" s="1"/>
  <c r="J110" i="3"/>
  <c r="L110" i="3" s="1"/>
  <c r="K115" i="1" s="1"/>
  <c r="O115" i="1" s="1"/>
  <c r="J65" i="3"/>
  <c r="L65" i="3" s="1"/>
  <c r="K70" i="1" s="1"/>
  <c r="O70" i="1" s="1"/>
  <c r="J49" i="3"/>
  <c r="L49" i="3" s="1"/>
  <c r="K54" i="1" s="1"/>
  <c r="O54" i="1" s="1"/>
  <c r="J33" i="3"/>
  <c r="L33" i="3" s="1"/>
  <c r="K38" i="1" s="1"/>
  <c r="O38" i="1" s="1"/>
  <c r="J17" i="3"/>
  <c r="L17" i="3" s="1"/>
  <c r="K22" i="1" s="1"/>
  <c r="N22" i="1" s="1"/>
  <c r="J158" i="3"/>
  <c r="L158" i="3" s="1"/>
  <c r="K163" i="1" s="1"/>
  <c r="N163" i="1" s="1"/>
  <c r="J146" i="3"/>
  <c r="L146" i="3" s="1"/>
  <c r="K151" i="1" s="1"/>
  <c r="N151" i="1" s="1"/>
  <c r="J134" i="3"/>
  <c r="L134" i="3" s="1"/>
  <c r="K139" i="1" s="1"/>
  <c r="N139" i="1" s="1"/>
  <c r="J118" i="3"/>
  <c r="L118" i="3" s="1"/>
  <c r="K123" i="1" s="1"/>
  <c r="N123" i="1" s="1"/>
  <c r="J102" i="3"/>
  <c r="L102" i="3" s="1"/>
  <c r="K107" i="1" s="1"/>
  <c r="N107" i="1" s="1"/>
  <c r="J94" i="3"/>
  <c r="L94" i="3" s="1"/>
  <c r="K99" i="1" s="1"/>
  <c r="O99" i="1" s="1"/>
  <c r="J81" i="3"/>
  <c r="L81" i="3" s="1"/>
  <c r="K86" i="1" s="1"/>
  <c r="O86" i="1" s="1"/>
  <c r="J73" i="3"/>
  <c r="L73" i="3" s="1"/>
  <c r="K78" i="1" s="1"/>
  <c r="N78" i="1" s="1"/>
  <c r="J57" i="3"/>
  <c r="L57" i="3" s="1"/>
  <c r="K62" i="1" s="1"/>
  <c r="N62" i="1" s="1"/>
  <c r="J41" i="3"/>
  <c r="L41" i="3" s="1"/>
  <c r="K46" i="1" s="1"/>
  <c r="N46" i="1" s="1"/>
  <c r="J25" i="3"/>
  <c r="L25" i="3" s="1"/>
  <c r="K30" i="1" s="1"/>
  <c r="O30" i="1" s="1"/>
  <c r="J9" i="3"/>
  <c r="L9" i="3" s="1"/>
  <c r="K14" i="1" s="1"/>
  <c r="N14" i="1" s="1"/>
  <c r="J142" i="3"/>
  <c r="L142" i="3" s="1"/>
  <c r="K147" i="1" s="1"/>
  <c r="N147" i="1" s="1"/>
  <c r="J126" i="3"/>
  <c r="L126" i="3" s="1"/>
  <c r="K131" i="1" s="1"/>
  <c r="O131" i="1" s="1"/>
  <c r="O163" i="1"/>
  <c r="O155" i="1"/>
  <c r="O151" i="1"/>
  <c r="J136" i="3"/>
  <c r="L136" i="3" s="1"/>
  <c r="K141" i="1" s="1"/>
  <c r="J128" i="3"/>
  <c r="L128" i="3" s="1"/>
  <c r="K133" i="1" s="1"/>
  <c r="J120" i="3"/>
  <c r="L120" i="3" s="1"/>
  <c r="K125" i="1" s="1"/>
  <c r="J112" i="3"/>
  <c r="L112" i="3" s="1"/>
  <c r="K117" i="1" s="1"/>
  <c r="J104" i="3"/>
  <c r="L104" i="3" s="1"/>
  <c r="K109" i="1" s="1"/>
  <c r="J96" i="3"/>
  <c r="L96" i="3" s="1"/>
  <c r="K101" i="1" s="1"/>
  <c r="N99" i="1"/>
  <c r="J88" i="3"/>
  <c r="L88" i="3" s="1"/>
  <c r="K93" i="1" s="1"/>
  <c r="J83" i="3"/>
  <c r="L83" i="3" s="1"/>
  <c r="K88" i="1" s="1"/>
  <c r="J75" i="3"/>
  <c r="L75" i="3" s="1"/>
  <c r="K80" i="1" s="1"/>
  <c r="O78" i="1"/>
  <c r="J67" i="3"/>
  <c r="L67" i="3" s="1"/>
  <c r="K72" i="1" s="1"/>
  <c r="J59" i="3"/>
  <c r="L59" i="3" s="1"/>
  <c r="K64" i="1" s="1"/>
  <c r="J51" i="3"/>
  <c r="L51" i="3" s="1"/>
  <c r="K56" i="1" s="1"/>
  <c r="N54" i="1"/>
  <c r="J43" i="3"/>
  <c r="L43" i="3" s="1"/>
  <c r="K48" i="1" s="1"/>
  <c r="O46" i="1"/>
  <c r="J35" i="3"/>
  <c r="L35" i="3" s="1"/>
  <c r="K40" i="1" s="1"/>
  <c r="J27" i="3"/>
  <c r="L27" i="3" s="1"/>
  <c r="K32" i="1" s="1"/>
  <c r="J19" i="3"/>
  <c r="L19" i="3" s="1"/>
  <c r="K24" i="1" s="1"/>
  <c r="J11" i="3"/>
  <c r="L11" i="3" s="1"/>
  <c r="K16" i="1" s="1"/>
  <c r="J152" i="3"/>
  <c r="L152" i="3" s="1"/>
  <c r="K157" i="1" s="1"/>
  <c r="J144" i="3"/>
  <c r="L144" i="3" s="1"/>
  <c r="K149" i="1" s="1"/>
  <c r="J156" i="3"/>
  <c r="L156" i="3" s="1"/>
  <c r="K161" i="1" s="1"/>
  <c r="J148" i="3"/>
  <c r="L148" i="3" s="1"/>
  <c r="K153" i="1" s="1"/>
  <c r="J140" i="3"/>
  <c r="L140" i="3" s="1"/>
  <c r="K145" i="1" s="1"/>
  <c r="J132" i="3"/>
  <c r="L132" i="3" s="1"/>
  <c r="K137" i="1" s="1"/>
  <c r="J124" i="3"/>
  <c r="L124" i="3" s="1"/>
  <c r="K129" i="1" s="1"/>
  <c r="N127" i="1"/>
  <c r="J116" i="3"/>
  <c r="L116" i="3" s="1"/>
  <c r="K121" i="1" s="1"/>
  <c r="O119" i="1"/>
  <c r="J108" i="3"/>
  <c r="L108" i="3" s="1"/>
  <c r="K113" i="1" s="1"/>
  <c r="J100" i="3"/>
  <c r="L100" i="3" s="1"/>
  <c r="K105" i="1" s="1"/>
  <c r="J92" i="3"/>
  <c r="L92" i="3" s="1"/>
  <c r="K97" i="1" s="1"/>
  <c r="J87" i="3"/>
  <c r="L87" i="3" s="1"/>
  <c r="K92" i="1" s="1"/>
  <c r="J79" i="3"/>
  <c r="L79" i="3" s="1"/>
  <c r="K84" i="1" s="1"/>
  <c r="J71" i="3"/>
  <c r="L71" i="3" s="1"/>
  <c r="K76" i="1" s="1"/>
  <c r="J63" i="3"/>
  <c r="L63" i="3" s="1"/>
  <c r="K68" i="1" s="1"/>
  <c r="O66" i="1"/>
  <c r="J55" i="3"/>
  <c r="L55" i="3" s="1"/>
  <c r="K60" i="1" s="1"/>
  <c r="O58" i="1"/>
  <c r="J47" i="3"/>
  <c r="L47" i="3" s="1"/>
  <c r="K52" i="1" s="1"/>
  <c r="J39" i="3"/>
  <c r="L39" i="3" s="1"/>
  <c r="K44" i="1" s="1"/>
  <c r="J31" i="3"/>
  <c r="L31" i="3" s="1"/>
  <c r="K36" i="1" s="1"/>
  <c r="N34" i="1"/>
  <c r="J23" i="3"/>
  <c r="J15" i="3"/>
  <c r="L15" i="3" s="1"/>
  <c r="K20" i="1" s="1"/>
  <c r="N18" i="1"/>
  <c r="O18" i="1"/>
  <c r="J7" i="3"/>
  <c r="L7" i="3" s="1"/>
  <c r="K12" i="1" s="1"/>
  <c r="O12" i="1" s="1"/>
  <c r="J5" i="3"/>
  <c r="L5" i="3" s="1"/>
  <c r="K10" i="1" s="1"/>
  <c r="N10" i="1" s="1"/>
  <c r="J3" i="3"/>
  <c r="L3" i="3" s="1"/>
  <c r="K8" i="1" s="1"/>
  <c r="N8" i="1" s="1"/>
  <c r="O8" i="1"/>
  <c r="J157" i="3"/>
  <c r="L157" i="3" s="1"/>
  <c r="K162" i="1" s="1"/>
  <c r="J155" i="3"/>
  <c r="L155" i="3" s="1"/>
  <c r="K160" i="1" s="1"/>
  <c r="J119" i="3"/>
  <c r="L119" i="3" s="1"/>
  <c r="K124" i="1" s="1"/>
  <c r="J153" i="3"/>
  <c r="L153" i="3" s="1"/>
  <c r="K158" i="1" s="1"/>
  <c r="J151" i="3"/>
  <c r="L151" i="3" s="1"/>
  <c r="K156" i="1" s="1"/>
  <c r="J149" i="3"/>
  <c r="L149" i="3" s="1"/>
  <c r="K154" i="1" s="1"/>
  <c r="J147" i="3"/>
  <c r="L147" i="3" s="1"/>
  <c r="K152" i="1" s="1"/>
  <c r="J145" i="3"/>
  <c r="L145" i="3" s="1"/>
  <c r="K150" i="1" s="1"/>
  <c r="J143" i="3"/>
  <c r="L143" i="3" s="1"/>
  <c r="K148" i="1" s="1"/>
  <c r="J141" i="3"/>
  <c r="L141" i="3" s="1"/>
  <c r="K146" i="1" s="1"/>
  <c r="J139" i="3"/>
  <c r="L139" i="3" s="1"/>
  <c r="K144" i="1" s="1"/>
  <c r="J137" i="3"/>
  <c r="L137" i="3" s="1"/>
  <c r="K142" i="1" s="1"/>
  <c r="J135" i="3"/>
  <c r="L135" i="3" s="1"/>
  <c r="K140" i="1" s="1"/>
  <c r="J133" i="3"/>
  <c r="L133" i="3" s="1"/>
  <c r="K138" i="1" s="1"/>
  <c r="J131" i="3"/>
  <c r="L131" i="3" s="1"/>
  <c r="K136" i="1" s="1"/>
  <c r="J129" i="3"/>
  <c r="L129" i="3" s="1"/>
  <c r="K134" i="1" s="1"/>
  <c r="J127" i="3"/>
  <c r="L127" i="3" s="1"/>
  <c r="K132" i="1" s="1"/>
  <c r="J125" i="3"/>
  <c r="L125" i="3" s="1"/>
  <c r="K130" i="1" s="1"/>
  <c r="J123" i="3"/>
  <c r="L123" i="3" s="1"/>
  <c r="K128" i="1" s="1"/>
  <c r="J121" i="3"/>
  <c r="L121" i="3" s="1"/>
  <c r="K126" i="1" s="1"/>
  <c r="J117" i="3"/>
  <c r="L117" i="3" s="1"/>
  <c r="K122" i="1" s="1"/>
  <c r="J115" i="3"/>
  <c r="L115" i="3" s="1"/>
  <c r="K120" i="1" s="1"/>
  <c r="J113" i="3"/>
  <c r="L113" i="3" s="1"/>
  <c r="K118" i="1" s="1"/>
  <c r="J111" i="3"/>
  <c r="L111" i="3" s="1"/>
  <c r="K116" i="1" s="1"/>
  <c r="J109" i="3"/>
  <c r="L109" i="3" s="1"/>
  <c r="K114" i="1" s="1"/>
  <c r="J107" i="3"/>
  <c r="L107" i="3" s="1"/>
  <c r="K112" i="1" s="1"/>
  <c r="J105" i="3"/>
  <c r="L105" i="3" s="1"/>
  <c r="K110" i="1" s="1"/>
  <c r="J103" i="3"/>
  <c r="L103" i="3" s="1"/>
  <c r="K108" i="1" s="1"/>
  <c r="J101" i="3"/>
  <c r="L101" i="3" s="1"/>
  <c r="K106" i="1" s="1"/>
  <c r="J99" i="3"/>
  <c r="L99" i="3" s="1"/>
  <c r="K104" i="1" s="1"/>
  <c r="J97" i="3"/>
  <c r="L97" i="3" s="1"/>
  <c r="K102" i="1" s="1"/>
  <c r="J95" i="3"/>
  <c r="L95" i="3" s="1"/>
  <c r="K100" i="1" s="1"/>
  <c r="J93" i="3"/>
  <c r="L93" i="3" s="1"/>
  <c r="K98" i="1" s="1"/>
  <c r="J91" i="3"/>
  <c r="L91" i="3" s="1"/>
  <c r="K96" i="1" s="1"/>
  <c r="J89" i="3"/>
  <c r="L89" i="3" s="1"/>
  <c r="K94" i="1" s="1"/>
  <c r="J86" i="3"/>
  <c r="L86" i="3" s="1"/>
  <c r="K91" i="1" s="1"/>
  <c r="J84" i="3"/>
  <c r="L84" i="3" s="1"/>
  <c r="K89" i="1" s="1"/>
  <c r="J82" i="3"/>
  <c r="L82" i="3" s="1"/>
  <c r="K87" i="1" s="1"/>
  <c r="J80" i="3"/>
  <c r="L80" i="3" s="1"/>
  <c r="K85" i="1" s="1"/>
  <c r="J78" i="3"/>
  <c r="L78" i="3" s="1"/>
  <c r="K83" i="1" s="1"/>
  <c r="J76" i="3"/>
  <c r="L76" i="3" s="1"/>
  <c r="K81" i="1" s="1"/>
  <c r="J74" i="3"/>
  <c r="L74" i="3" s="1"/>
  <c r="K79" i="1" s="1"/>
  <c r="J72" i="3"/>
  <c r="L72" i="3" s="1"/>
  <c r="K77" i="1" s="1"/>
  <c r="J70" i="3"/>
  <c r="L70" i="3" s="1"/>
  <c r="K75" i="1" s="1"/>
  <c r="J68" i="3"/>
  <c r="L68" i="3" s="1"/>
  <c r="K73" i="1" s="1"/>
  <c r="J66" i="3"/>
  <c r="L66" i="3" s="1"/>
  <c r="K71" i="1" s="1"/>
  <c r="J64" i="3"/>
  <c r="L64" i="3" s="1"/>
  <c r="K69" i="1" s="1"/>
  <c r="J62" i="3"/>
  <c r="L62" i="3" s="1"/>
  <c r="K67" i="1" s="1"/>
  <c r="J60" i="3"/>
  <c r="L60" i="3" s="1"/>
  <c r="K65" i="1" s="1"/>
  <c r="J58" i="3"/>
  <c r="L58" i="3" s="1"/>
  <c r="K63" i="1" s="1"/>
  <c r="J56" i="3"/>
  <c r="L56" i="3" s="1"/>
  <c r="K61" i="1" s="1"/>
  <c r="J54" i="3"/>
  <c r="L54" i="3" s="1"/>
  <c r="K59" i="1" s="1"/>
  <c r="J52" i="3"/>
  <c r="L52" i="3" s="1"/>
  <c r="K57" i="1" s="1"/>
  <c r="J50" i="3"/>
  <c r="L50" i="3" s="1"/>
  <c r="K55" i="1" s="1"/>
  <c r="J48" i="3"/>
  <c r="L48" i="3" s="1"/>
  <c r="K53" i="1" s="1"/>
  <c r="J46" i="3"/>
  <c r="L46" i="3" s="1"/>
  <c r="K51" i="1" s="1"/>
  <c r="J44" i="3"/>
  <c r="L44" i="3" s="1"/>
  <c r="K49" i="1" s="1"/>
  <c r="J42" i="3"/>
  <c r="L42" i="3" s="1"/>
  <c r="K47" i="1" s="1"/>
  <c r="J40" i="3"/>
  <c r="L40" i="3" s="1"/>
  <c r="K45" i="1" s="1"/>
  <c r="J38" i="3"/>
  <c r="L38" i="3" s="1"/>
  <c r="K43" i="1" s="1"/>
  <c r="J36" i="3"/>
  <c r="L36" i="3" s="1"/>
  <c r="K41" i="1" s="1"/>
  <c r="J34" i="3"/>
  <c r="L34" i="3" s="1"/>
  <c r="K39" i="1" s="1"/>
  <c r="J32" i="3"/>
  <c r="L32" i="3" s="1"/>
  <c r="K37" i="1" s="1"/>
  <c r="J30" i="3"/>
  <c r="L30" i="3" s="1"/>
  <c r="K35" i="1" s="1"/>
  <c r="J28" i="3"/>
  <c r="L28" i="3" s="1"/>
  <c r="K33" i="1" s="1"/>
  <c r="J26" i="3"/>
  <c r="L26" i="3" s="1"/>
  <c r="K31" i="1" s="1"/>
  <c r="J24" i="3"/>
  <c r="L24" i="3" s="1"/>
  <c r="K29" i="1" s="1"/>
  <c r="J22" i="3"/>
  <c r="J20" i="3"/>
  <c r="L20" i="3" s="1"/>
  <c r="K25" i="1" s="1"/>
  <c r="J18" i="3"/>
  <c r="L18" i="3" s="1"/>
  <c r="K23" i="1" s="1"/>
  <c r="J16" i="3"/>
  <c r="L16" i="3" s="1"/>
  <c r="K21" i="1" s="1"/>
  <c r="J14" i="3"/>
  <c r="L14" i="3" s="1"/>
  <c r="K19" i="1" s="1"/>
  <c r="J12" i="3"/>
  <c r="L12" i="3" s="1"/>
  <c r="K17" i="1" s="1"/>
  <c r="J10" i="3"/>
  <c r="L10" i="3" s="1"/>
  <c r="K15" i="1" s="1"/>
  <c r="J8" i="3"/>
  <c r="L8" i="3" s="1"/>
  <c r="K13" i="1" s="1"/>
  <c r="J6" i="3"/>
  <c r="L6" i="3" s="1"/>
  <c r="K11" i="1" s="1"/>
  <c r="J4" i="3"/>
  <c r="L4" i="3" s="1"/>
  <c r="K9" i="1" s="1"/>
  <c r="I8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9" i="2"/>
  <c r="I10" i="2"/>
  <c r="I11" i="2"/>
  <c r="I12" i="2"/>
  <c r="I13" i="2"/>
  <c r="I14" i="2"/>
  <c r="I7" i="2"/>
  <c r="N82" i="1" l="1"/>
  <c r="O22" i="1"/>
  <c r="O14" i="1"/>
  <c r="N74" i="1"/>
  <c r="N143" i="1"/>
  <c r="N115" i="1"/>
  <c r="O123" i="1"/>
  <c r="N131" i="1"/>
  <c r="O159" i="1"/>
  <c r="N12" i="1"/>
  <c r="O10" i="1"/>
  <c r="N42" i="1"/>
  <c r="O50" i="1"/>
  <c r="O90" i="1"/>
  <c r="L22" i="3"/>
  <c r="K27" i="1" s="1"/>
  <c r="N27" i="1" s="1"/>
  <c r="J165" i="1"/>
  <c r="L23" i="3"/>
  <c r="K28" i="1" s="1"/>
  <c r="O28" i="1" s="1"/>
  <c r="J166" i="1"/>
  <c r="L21" i="3"/>
  <c r="K26" i="1" s="1"/>
  <c r="J164" i="1"/>
  <c r="N95" i="1"/>
  <c r="O103" i="1"/>
  <c r="N111" i="1"/>
  <c r="N30" i="1"/>
  <c r="N38" i="1"/>
  <c r="O62" i="1"/>
  <c r="N70" i="1"/>
  <c r="O147" i="1"/>
  <c r="L14" i="1"/>
  <c r="M14" i="1"/>
  <c r="L12" i="1"/>
  <c r="M12" i="1"/>
  <c r="L86" i="1"/>
  <c r="M86" i="1"/>
  <c r="L84" i="1"/>
  <c r="M84" i="1"/>
  <c r="L82" i="1"/>
  <c r="M82" i="1"/>
  <c r="L80" i="1"/>
  <c r="M80" i="1"/>
  <c r="L78" i="1"/>
  <c r="M78" i="1"/>
  <c r="L76" i="1"/>
  <c r="M76" i="1"/>
  <c r="L74" i="1"/>
  <c r="M74" i="1"/>
  <c r="L72" i="1"/>
  <c r="M72" i="1"/>
  <c r="L70" i="1"/>
  <c r="M70" i="1"/>
  <c r="L68" i="1"/>
  <c r="M68" i="1"/>
  <c r="L66" i="1"/>
  <c r="M66" i="1"/>
  <c r="L64" i="1"/>
  <c r="M64" i="1"/>
  <c r="L62" i="1"/>
  <c r="M62" i="1"/>
  <c r="L60" i="1"/>
  <c r="M60" i="1"/>
  <c r="L58" i="1"/>
  <c r="M58" i="1"/>
  <c r="L56" i="1"/>
  <c r="M56" i="1"/>
  <c r="L54" i="1"/>
  <c r="M54" i="1"/>
  <c r="L52" i="1"/>
  <c r="M52" i="1"/>
  <c r="L50" i="1"/>
  <c r="M50" i="1"/>
  <c r="L48" i="1"/>
  <c r="M48" i="1"/>
  <c r="L46" i="1"/>
  <c r="M46" i="1"/>
  <c r="L44" i="1"/>
  <c r="M44" i="1"/>
  <c r="L42" i="1"/>
  <c r="M42" i="1"/>
  <c r="L40" i="1"/>
  <c r="M40" i="1"/>
  <c r="L38" i="1"/>
  <c r="M38" i="1"/>
  <c r="L36" i="1"/>
  <c r="M36" i="1"/>
  <c r="L34" i="1"/>
  <c r="M34" i="1"/>
  <c r="L32" i="1"/>
  <c r="M32" i="1"/>
  <c r="L30" i="1"/>
  <c r="M30" i="1"/>
  <c r="L28" i="1"/>
  <c r="M28" i="1"/>
  <c r="L26" i="1"/>
  <c r="M26" i="1"/>
  <c r="L24" i="1"/>
  <c r="M24" i="1"/>
  <c r="L22" i="1"/>
  <c r="M22" i="1"/>
  <c r="L20" i="1"/>
  <c r="M20" i="1"/>
  <c r="L18" i="1"/>
  <c r="M18" i="1"/>
  <c r="L16" i="1"/>
  <c r="M16" i="1"/>
  <c r="L13" i="1"/>
  <c r="M13" i="1"/>
  <c r="L11" i="1"/>
  <c r="M11" i="1"/>
  <c r="L85" i="1"/>
  <c r="M85" i="1"/>
  <c r="L83" i="1"/>
  <c r="M83" i="1"/>
  <c r="L81" i="1"/>
  <c r="M81" i="1"/>
  <c r="L79" i="1"/>
  <c r="M79" i="1"/>
  <c r="L77" i="1"/>
  <c r="M77" i="1"/>
  <c r="L75" i="1"/>
  <c r="M75" i="1"/>
  <c r="L73" i="1"/>
  <c r="M73" i="1"/>
  <c r="L71" i="1"/>
  <c r="M71" i="1"/>
  <c r="L69" i="1"/>
  <c r="M69" i="1"/>
  <c r="L67" i="1"/>
  <c r="M67" i="1"/>
  <c r="L65" i="1"/>
  <c r="M65" i="1"/>
  <c r="L63" i="1"/>
  <c r="M63" i="1"/>
  <c r="L61" i="1"/>
  <c r="M61" i="1"/>
  <c r="L59" i="1"/>
  <c r="M59" i="1"/>
  <c r="L57" i="1"/>
  <c r="M57" i="1"/>
  <c r="L55" i="1"/>
  <c r="M55" i="1"/>
  <c r="L53" i="1"/>
  <c r="M53" i="1"/>
  <c r="L51" i="1"/>
  <c r="M51" i="1"/>
  <c r="L49" i="1"/>
  <c r="M49" i="1"/>
  <c r="L47" i="1"/>
  <c r="M47" i="1"/>
  <c r="L45" i="1"/>
  <c r="M45" i="1"/>
  <c r="L43" i="1"/>
  <c r="M43" i="1"/>
  <c r="L41" i="1"/>
  <c r="M41" i="1"/>
  <c r="L39" i="1"/>
  <c r="M39" i="1"/>
  <c r="L37" i="1"/>
  <c r="M37" i="1"/>
  <c r="L35" i="1"/>
  <c r="M35" i="1"/>
  <c r="L33" i="1"/>
  <c r="M33" i="1"/>
  <c r="L31" i="1"/>
  <c r="M31" i="1"/>
  <c r="L29" i="1"/>
  <c r="M29" i="1"/>
  <c r="L27" i="1"/>
  <c r="M27" i="1"/>
  <c r="L25" i="1"/>
  <c r="M25" i="1"/>
  <c r="L23" i="1"/>
  <c r="M23" i="1"/>
  <c r="L21" i="1"/>
  <c r="M21" i="1"/>
  <c r="L19" i="1"/>
  <c r="M19" i="1"/>
  <c r="L17" i="1"/>
  <c r="M17" i="1"/>
  <c r="L15" i="1"/>
  <c r="M15" i="1"/>
  <c r="O135" i="1"/>
  <c r="N86" i="1"/>
  <c r="O107" i="1"/>
  <c r="O139" i="1"/>
  <c r="O148" i="1"/>
  <c r="N148" i="1"/>
  <c r="O152" i="1"/>
  <c r="N152" i="1"/>
  <c r="O156" i="1"/>
  <c r="N156" i="1"/>
  <c r="O124" i="1"/>
  <c r="N124" i="1"/>
  <c r="N162" i="1"/>
  <c r="O162" i="1"/>
  <c r="N20" i="1"/>
  <c r="O20" i="1"/>
  <c r="O36" i="1"/>
  <c r="N36" i="1"/>
  <c r="O52" i="1"/>
  <c r="N52" i="1"/>
  <c r="O68" i="1"/>
  <c r="N68" i="1"/>
  <c r="O84" i="1"/>
  <c r="N84" i="1"/>
  <c r="O97" i="1"/>
  <c r="N97" i="1"/>
  <c r="O113" i="1"/>
  <c r="N113" i="1"/>
  <c r="O129" i="1"/>
  <c r="N129" i="1"/>
  <c r="O145" i="1"/>
  <c r="N145" i="1"/>
  <c r="O161" i="1"/>
  <c r="N161" i="1"/>
  <c r="O157" i="1"/>
  <c r="N157" i="1"/>
  <c r="N24" i="1"/>
  <c r="O24" i="1"/>
  <c r="O40" i="1"/>
  <c r="N40" i="1"/>
  <c r="O56" i="1"/>
  <c r="N56" i="1"/>
  <c r="O72" i="1"/>
  <c r="N72" i="1"/>
  <c r="O88" i="1"/>
  <c r="N88" i="1"/>
  <c r="O101" i="1"/>
  <c r="N101" i="1"/>
  <c r="O117" i="1"/>
  <c r="N117" i="1"/>
  <c r="O133" i="1"/>
  <c r="N133" i="1"/>
  <c r="O17" i="1"/>
  <c r="N17" i="1"/>
  <c r="O21" i="1"/>
  <c r="N21" i="1"/>
  <c r="O25" i="1"/>
  <c r="N25" i="1"/>
  <c r="O29" i="1"/>
  <c r="N29" i="1"/>
  <c r="O33" i="1"/>
  <c r="N33" i="1"/>
  <c r="O37" i="1"/>
  <c r="N37" i="1"/>
  <c r="O41" i="1"/>
  <c r="N41" i="1"/>
  <c r="O45" i="1"/>
  <c r="N45" i="1"/>
  <c r="O49" i="1"/>
  <c r="N49" i="1"/>
  <c r="O53" i="1"/>
  <c r="N53" i="1"/>
  <c r="O57" i="1"/>
  <c r="N57" i="1"/>
  <c r="O61" i="1"/>
  <c r="N61" i="1"/>
  <c r="O65" i="1"/>
  <c r="N65" i="1"/>
  <c r="O69" i="1"/>
  <c r="N69" i="1"/>
  <c r="O73" i="1"/>
  <c r="N73" i="1"/>
  <c r="O77" i="1"/>
  <c r="N77" i="1"/>
  <c r="O81" i="1"/>
  <c r="N81" i="1"/>
  <c r="O85" i="1"/>
  <c r="N85" i="1"/>
  <c r="O89" i="1"/>
  <c r="N89" i="1"/>
  <c r="O94" i="1"/>
  <c r="N94" i="1"/>
  <c r="N98" i="1"/>
  <c r="O98" i="1"/>
  <c r="O102" i="1"/>
  <c r="N102" i="1"/>
  <c r="N106" i="1"/>
  <c r="O106" i="1"/>
  <c r="O110" i="1"/>
  <c r="N110" i="1"/>
  <c r="N114" i="1"/>
  <c r="O114" i="1"/>
  <c r="O118" i="1"/>
  <c r="N118" i="1"/>
  <c r="N122" i="1"/>
  <c r="O122" i="1"/>
  <c r="O128" i="1"/>
  <c r="N128" i="1"/>
  <c r="O132" i="1"/>
  <c r="N132" i="1"/>
  <c r="O136" i="1"/>
  <c r="N136" i="1"/>
  <c r="O140" i="1"/>
  <c r="N140" i="1"/>
  <c r="O144" i="1"/>
  <c r="N144" i="1"/>
  <c r="O15" i="1"/>
  <c r="N15" i="1"/>
  <c r="O19" i="1"/>
  <c r="N19" i="1"/>
  <c r="O23" i="1"/>
  <c r="N23" i="1"/>
  <c r="O27" i="1"/>
  <c r="O31" i="1"/>
  <c r="N31" i="1"/>
  <c r="O35" i="1"/>
  <c r="N35" i="1"/>
  <c r="O39" i="1"/>
  <c r="N39" i="1"/>
  <c r="O43" i="1"/>
  <c r="N43" i="1"/>
  <c r="O47" i="1"/>
  <c r="N47" i="1"/>
  <c r="O51" i="1"/>
  <c r="N51" i="1"/>
  <c r="O55" i="1"/>
  <c r="N55" i="1"/>
  <c r="O59" i="1"/>
  <c r="N59" i="1"/>
  <c r="O63" i="1"/>
  <c r="N63" i="1"/>
  <c r="O67" i="1"/>
  <c r="N67" i="1"/>
  <c r="O71" i="1"/>
  <c r="N71" i="1"/>
  <c r="O75" i="1"/>
  <c r="N75" i="1"/>
  <c r="O79" i="1"/>
  <c r="N79" i="1"/>
  <c r="O83" i="1"/>
  <c r="N83" i="1"/>
  <c r="O87" i="1"/>
  <c r="N87" i="1"/>
  <c r="O91" i="1"/>
  <c r="N91" i="1"/>
  <c r="O96" i="1"/>
  <c r="N96" i="1"/>
  <c r="O100" i="1"/>
  <c r="N100" i="1"/>
  <c r="O104" i="1"/>
  <c r="N104" i="1"/>
  <c r="O108" i="1"/>
  <c r="N108" i="1"/>
  <c r="O112" i="1"/>
  <c r="N112" i="1"/>
  <c r="O116" i="1"/>
  <c r="N116" i="1"/>
  <c r="O120" i="1"/>
  <c r="N120" i="1"/>
  <c r="O126" i="1"/>
  <c r="N126" i="1"/>
  <c r="N130" i="1"/>
  <c r="O130" i="1"/>
  <c r="O134" i="1"/>
  <c r="N134" i="1"/>
  <c r="N138" i="1"/>
  <c r="O138" i="1"/>
  <c r="O142" i="1"/>
  <c r="N142" i="1"/>
  <c r="N146" i="1"/>
  <c r="O146" i="1"/>
  <c r="O150" i="1"/>
  <c r="N150" i="1"/>
  <c r="N154" i="1"/>
  <c r="O154" i="1"/>
  <c r="O158" i="1"/>
  <c r="N158" i="1"/>
  <c r="O160" i="1"/>
  <c r="N160" i="1"/>
  <c r="N28" i="1"/>
  <c r="O44" i="1"/>
  <c r="N44" i="1"/>
  <c r="O60" i="1"/>
  <c r="N60" i="1"/>
  <c r="O76" i="1"/>
  <c r="N76" i="1"/>
  <c r="O92" i="1"/>
  <c r="N92" i="1"/>
  <c r="O105" i="1"/>
  <c r="N105" i="1"/>
  <c r="O121" i="1"/>
  <c r="N121" i="1"/>
  <c r="O137" i="1"/>
  <c r="N137" i="1"/>
  <c r="O153" i="1"/>
  <c r="N153" i="1"/>
  <c r="O149" i="1"/>
  <c r="N149" i="1"/>
  <c r="N16" i="1"/>
  <c r="O16" i="1"/>
  <c r="N32" i="1"/>
  <c r="O32" i="1"/>
  <c r="O48" i="1"/>
  <c r="N48" i="1"/>
  <c r="O64" i="1"/>
  <c r="N64" i="1"/>
  <c r="O80" i="1"/>
  <c r="N80" i="1"/>
  <c r="O93" i="1"/>
  <c r="N93" i="1"/>
  <c r="O109" i="1"/>
  <c r="N109" i="1"/>
  <c r="O125" i="1"/>
  <c r="N125" i="1"/>
  <c r="O141" i="1"/>
  <c r="N141" i="1"/>
  <c r="L10" i="1"/>
  <c r="M10" i="1"/>
  <c r="L8" i="1"/>
  <c r="M8" i="1"/>
  <c r="L9" i="1"/>
  <c r="M9" i="1"/>
  <c r="O11" i="1"/>
  <c r="N11" i="1"/>
  <c r="O9" i="1"/>
  <c r="N9" i="1"/>
  <c r="O13" i="1"/>
  <c r="N13" i="1"/>
  <c r="L7" i="1"/>
  <c r="M7" i="1"/>
  <c r="O26" i="1" l="1"/>
  <c r="N26" i="1"/>
  <c r="I2" i="3"/>
  <c r="H2" i="3" l="1"/>
  <c r="F2" i="3"/>
  <c r="G2" i="3"/>
  <c r="E2" i="3"/>
  <c r="J162" i="1" l="1"/>
  <c r="J160" i="1"/>
  <c r="J158" i="1"/>
  <c r="J75" i="1"/>
  <c r="J73" i="1"/>
  <c r="J71" i="1"/>
  <c r="J69" i="1"/>
  <c r="J67" i="1"/>
  <c r="J2" i="3"/>
  <c r="L2" i="3" s="1"/>
  <c r="K7" i="1" s="1"/>
  <c r="O7" i="1" l="1"/>
  <c r="N7" i="1"/>
  <c r="J163" i="1"/>
  <c r="J159" i="1"/>
  <c r="J66" i="1"/>
  <c r="J70" i="1"/>
  <c r="J74" i="1"/>
  <c r="J157" i="1"/>
  <c r="J161" i="1"/>
  <c r="J68" i="1"/>
  <c r="J72" i="1"/>
  <c r="J65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Navarro</author>
  </authors>
  <commentList>
    <comment ref="E6" authorId="0" shapeId="0" xr:uid="{00000000-0006-0000-0000-000001000000}">
      <text>
        <r>
          <rPr>
            <b/>
            <sz val="14"/>
            <color indexed="81"/>
            <rFont val="Arial"/>
            <family val="2"/>
          </rPr>
          <t>Diligenciar la etapa que desempeña el responsable, teniendo en cuenta lo siguiente:
P: Planea o diseña la actividad
A: Aprueba la actividad o su salida (producto/servicio)
E: Ejecuta la actividad
V: Verifica la actividad 
Ejemplo: P, P-V, E-V, A-V, P-A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Navarro</author>
  </authors>
  <commentList>
    <comment ref="E6" authorId="0" shapeId="0" xr:uid="{00000000-0006-0000-0100-000001000000}">
      <text>
        <r>
          <rPr>
            <b/>
            <sz val="11"/>
            <color indexed="81"/>
            <rFont val="Arial"/>
            <family val="2"/>
          </rPr>
          <t>Calificar en bajo, medio o alto, teniendo en cuenta si: 
- El objetivo es específico, claro y relevante para la actividad.
- Se encuentra establecido en un documento.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Arial"/>
            <family val="2"/>
          </rPr>
          <t>Calificar en bajo, medio o alto, teniendo en cuenta si: 
- El alcance es específico y claro. -Se encuentra establecido en un documento.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Arial"/>
            <family val="2"/>
          </rPr>
          <t>Calificar en bajo, medio o alto, teniendo en cuenta si: 
- Se disponen de políticas, programas, procedimientos e información que permite alcanzar conclusiones.
- La actividad está adecuadamente planificada, supervisada, documentada, revisada y soportada en evidencias.</t>
        </r>
      </text>
    </comment>
    <comment ref="H6" authorId="0" shapeId="0" xr:uid="{00000000-0006-0000-0100-000004000000}">
      <text>
        <r>
          <rPr>
            <b/>
            <sz val="11"/>
            <color indexed="81"/>
            <rFont val="Arial"/>
            <family val="2"/>
          </rPr>
          <t>Calificar en bajo, medio o alto, teniendo en cuenta si:
- El responsable demuestra competencias técnicas, experiencia e imparcialidad y objetividad en la ejecución.</t>
        </r>
      </text>
    </comment>
    <comment ref="I6" authorId="0" shapeId="0" xr:uid="{00000000-0006-0000-0100-000005000000}">
      <text>
        <r>
          <rPr>
            <b/>
            <sz val="11"/>
            <color indexed="81"/>
            <rFont val="Arial"/>
            <family val="2"/>
          </rPr>
          <t>Calificar en bajo, medio o alto, teniendo en cuenta si: 
- Como parte del procedimiento se comunican los resultados a la Alta Dirección, con el objeto que se tomen medidas y se hace seguimiento para su implantación.</t>
        </r>
      </text>
    </comment>
    <comment ref="J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Cálculo promedio de los puntajes dados anteriormente</t>
        </r>
      </text>
    </comment>
    <comment ref="K6" authorId="0" shapeId="0" xr:uid="{00000000-0006-0000-0100-000007000000}">
      <text>
        <r>
          <rPr>
            <b/>
            <sz val="11"/>
            <color indexed="81"/>
            <rFont val="Arial"/>
            <family val="2"/>
          </rPr>
          <t>Nivel de confianza que suministra la actividad de control a la entidad.</t>
        </r>
      </text>
    </comment>
    <comment ref="L6" authorId="0" shapeId="0" xr:uid="{00000000-0006-0000-0100-000008000000}">
      <text>
        <r>
          <rPr>
            <b/>
            <sz val="11"/>
            <color indexed="81"/>
            <rFont val="Arial"/>
            <family val="2"/>
          </rPr>
          <t>Esta línea está bajo la responsabilidad, principalmente, de los líderes de programas, procesos y proyectos y de sus equipos de trabajo</t>
        </r>
      </text>
    </comment>
    <comment ref="M6" authorId="0" shapeId="0" xr:uid="{00000000-0006-0000-0100-000009000000}">
      <text>
        <r>
          <rPr>
            <b/>
            <sz val="11"/>
            <color indexed="81"/>
            <rFont val="Arial"/>
            <family val="2"/>
          </rPr>
          <t>Esta línea está bajo la responsabilidad, principalmente, de los Jefes de planeación o quienes hagan sus veces, coordinadores de equipos de trabajo, comité de contratación, áreas financieras, de TIC.</t>
        </r>
      </text>
    </comment>
    <comment ref="O6" authorId="0" shapeId="0" xr:uid="{00000000-0006-0000-0100-00000A000000}">
      <text>
        <r>
          <rPr>
            <b/>
            <sz val="11"/>
            <color indexed="81"/>
            <rFont val="Arial"/>
            <family val="2"/>
          </rPr>
          <t>Esta línea está bajo la responsabilidad de los Jefes de control interno o quienes hagan sus veces.</t>
        </r>
      </text>
    </comment>
  </commentList>
</comments>
</file>

<file path=xl/sharedStrings.xml><?xml version="1.0" encoding="utf-8"?>
<sst xmlns="http://schemas.openxmlformats.org/spreadsheetml/2006/main" count="561" uniqueCount="210">
  <si>
    <t>DIAGNÓSTICO DE ROLES Y RESPONSABILIDADES</t>
  </si>
  <si>
    <t>No.</t>
  </si>
  <si>
    <t>ROL</t>
  </si>
  <si>
    <t>CARGO</t>
  </si>
  <si>
    <t>PROCESO</t>
  </si>
  <si>
    <t>RESPONSABILIDAD</t>
  </si>
  <si>
    <t>¿Pertenece a la Media o Alta Gerencia?</t>
  </si>
  <si>
    <t>¿Responde ante la Alta Dirección?</t>
  </si>
  <si>
    <t>¿Realiza actividades de seguimiento?</t>
  </si>
  <si>
    <t>Seleccione</t>
  </si>
  <si>
    <t>MAPA DE ASEGURAMIENTO</t>
  </si>
  <si>
    <t>Proceso</t>
  </si>
  <si>
    <t>Identificación de actividades de éxito, riesgos claves y estratégicos</t>
  </si>
  <si>
    <t>Criterios para evaluar niveles de confianza</t>
  </si>
  <si>
    <t>Proveedores de Aseguramiento</t>
  </si>
  <si>
    <t>Resultados del mapa de aseguramiento</t>
  </si>
  <si>
    <t>Actividad clave de éxito</t>
  </si>
  <si>
    <t>Riesgo asociado al aspecto clave de éxito
(Riesgo por proceso)</t>
  </si>
  <si>
    <t>Objetivo</t>
  </si>
  <si>
    <t xml:space="preserve"> Alcance</t>
  </si>
  <si>
    <t>Prácticas metodológicas</t>
  </si>
  <si>
    <t>Ejecución por parte del responsable</t>
  </si>
  <si>
    <t>Comunicación de resultados</t>
  </si>
  <si>
    <t>Total</t>
  </si>
  <si>
    <t>Niveles de confianza</t>
  </si>
  <si>
    <t>Observaciones</t>
  </si>
  <si>
    <t>Actualización</t>
  </si>
  <si>
    <t>CONTROL DE CAMBIOS</t>
  </si>
  <si>
    <t>FECHA</t>
  </si>
  <si>
    <t>RESPONSABLE</t>
  </si>
  <si>
    <t>VERSIÓN</t>
  </si>
  <si>
    <t>MOTIVO DE LA MODIFICACIÓN</t>
  </si>
  <si>
    <t>Fuentes de información</t>
  </si>
  <si>
    <t>Actividad de control</t>
  </si>
  <si>
    <t>Puntaje</t>
  </si>
  <si>
    <t>Alcance</t>
  </si>
  <si>
    <t>TOTAL</t>
  </si>
  <si>
    <t>Resultado</t>
  </si>
  <si>
    <t>Cargo</t>
  </si>
  <si>
    <t>Componente</t>
  </si>
  <si>
    <t>Nivel de confianza</t>
  </si>
  <si>
    <t>Riesgos</t>
  </si>
  <si>
    <t>DIRECCIONAMIENTO ESTRATEGICO</t>
  </si>
  <si>
    <t>Procedimientos</t>
  </si>
  <si>
    <t>1 - Bajo</t>
  </si>
  <si>
    <t>Alto</t>
  </si>
  <si>
    <t>P: Planea o diseña la actividad</t>
  </si>
  <si>
    <t>La Oficina de Control Interno deberá auditar y generar hallazgos y recomendaciones a la 2ª línea de defensa para mejorar en la ejecución del aspecto clave de éxito, y evaluará los controles de 1ª línea de defensa que corresponden a la 2ª línea de defensa.</t>
  </si>
  <si>
    <t>Bajo</t>
  </si>
  <si>
    <t>Inadecuada planeación estrategica y operativa.</t>
  </si>
  <si>
    <t>GESTIÓN DE TECNOLOGÍA DE LA INFORMACIÓN Y LAS COMUNICACIONES</t>
  </si>
  <si>
    <t>Evaluación de riesgos</t>
  </si>
  <si>
    <t>2 - Bajo</t>
  </si>
  <si>
    <t>Medio</t>
  </si>
  <si>
    <t>Ministro</t>
  </si>
  <si>
    <t>A: Aprueba la actividad o su salida (producto/servicio)</t>
  </si>
  <si>
    <t>La Oficina de Control Interno deberá auditar y generar hallazgos y recomendaciones a la 2ª línea de defensa para mejorar en la ejecución del aspecto clave de éxito y evaluará los aspectos que considere relevantes de la 1ª línea de defensa.</t>
  </si>
  <si>
    <t>Inadecuada planeación del proceso</t>
  </si>
  <si>
    <t>GESTIÓN ESTRATEGICA DEL TALENTO HUMANO</t>
  </si>
  <si>
    <t>Sistemas de información</t>
  </si>
  <si>
    <t>3 - Medio</t>
  </si>
  <si>
    <t>Viceministro</t>
  </si>
  <si>
    <t>E: Ejecuta la actividad</t>
  </si>
  <si>
    <t>La Oficina de Control Interno confiará en los resultados del aseguramiento de la 2ª línea de defensa y basado en sus informes. De igual manera, auditará la efectividad de la ejecución del aspecto clave, evitando evaluar los controles de la 1ª línea de defensa.</t>
  </si>
  <si>
    <t xml:space="preserve">Pérdida de la información digital que soporta la gestión de los instrumentos de planeación </t>
  </si>
  <si>
    <t>GESTIÓN DE COMUNICACIONES INTERNAS Y EXTERNAS</t>
  </si>
  <si>
    <t>Información financiera y contable</t>
  </si>
  <si>
    <t>4 - Alto</t>
  </si>
  <si>
    <t>Jefe de Oficina</t>
  </si>
  <si>
    <t>V: Verifica la actividad</t>
  </si>
  <si>
    <t>Priorizar en Plan Anual de Auditoría</t>
  </si>
  <si>
    <t>Bajo y medio</t>
  </si>
  <si>
    <t>Pérdida o deterioro de la información contenida en los archivos de gestión del proceso de Direccionamiento Estratégico</t>
  </si>
  <si>
    <t>RELACIONES ESTRATEGICAS</t>
  </si>
  <si>
    <t>Gestión contractual</t>
  </si>
  <si>
    <t>5 - Alto</t>
  </si>
  <si>
    <t>Director</t>
  </si>
  <si>
    <t>Inadecuada supervisión en el seguimiento de la ejecución de los contratos/convenios de acuerdo a la normatividad legal vigente</t>
  </si>
  <si>
    <t>GESTIÓN A LA POLÍTICA DE ESPACIO URBANO Y TERRITORIAL</t>
  </si>
  <si>
    <t>Gestión documental</t>
  </si>
  <si>
    <t>Subdirector</t>
  </si>
  <si>
    <t>Uso indebido de la información en beneficio propio o de un tercero</t>
  </si>
  <si>
    <t>GESTIÓN A LA POLITICA DE AGUA POTABLE Y SANEAMIENTO BÁSICVO</t>
  </si>
  <si>
    <t>Peticiones, quejas y reclamaciones</t>
  </si>
  <si>
    <t>Coordinador</t>
  </si>
  <si>
    <r>
      <t xml:space="preserve">Inadecuada </t>
    </r>
    <r>
      <rPr>
        <sz val="12"/>
        <rFont val="Calibri"/>
        <family val="2"/>
        <scheme val="minor"/>
      </rPr>
      <t>prestación de servicio de soporte técnico</t>
    </r>
  </si>
  <si>
    <t>GESTIÓN A LA POLÍTICA DE VIVIENDA</t>
  </si>
  <si>
    <t>Asesor</t>
  </si>
  <si>
    <t>Pérdida o deterioro de la información contenida en los archivos de gestión</t>
  </si>
  <si>
    <t>GESTIÓN DE RECURSOS FÍSICOS</t>
  </si>
  <si>
    <t>Profesional Especializado</t>
  </si>
  <si>
    <t>Alteración de la Información en los sistemas de información que administran el proceso</t>
  </si>
  <si>
    <t>GESTIÓN DE CONTRATACIÓN</t>
  </si>
  <si>
    <t>Profesional Universitario</t>
  </si>
  <si>
    <t>Incumplimiento en la ejecución de las actividades de gestión enmarcadas en los planes institucionales</t>
  </si>
  <si>
    <t>PROCESOS JUDICIALES Y ACCIONES CONSTITUCIONALES</t>
  </si>
  <si>
    <t>Secretario ejecutivo</t>
  </si>
  <si>
    <r>
      <t xml:space="preserve">Pérdida de </t>
    </r>
    <r>
      <rPr>
        <sz val="12"/>
        <rFont val="Calibri"/>
        <family val="2"/>
        <scheme val="minor"/>
      </rPr>
      <t xml:space="preserve">acceso a los aplicativos del MVCT </t>
    </r>
  </si>
  <si>
    <t>CONCEPTOS JURÍDICOS</t>
  </si>
  <si>
    <t>Técnico Adminsitrativo</t>
  </si>
  <si>
    <t>Pérdida de información digital de los repositos administrador por la OTIC</t>
  </si>
  <si>
    <t>PROCESOS DISCIPLINARIOS</t>
  </si>
  <si>
    <t>Contratista</t>
  </si>
  <si>
    <r>
      <t>Inadecuada supervisión en el seguimiento de la</t>
    </r>
    <r>
      <rPr>
        <sz val="12"/>
        <rFont val="Calibri"/>
        <family val="2"/>
        <scheme val="minor"/>
      </rPr>
      <t xml:space="preserve"> ejecución de los contratos/convenios de acuerdo con la normatividad legal vigente</t>
    </r>
  </si>
  <si>
    <t>SERVICIO AL CIUDADANO</t>
  </si>
  <si>
    <t>Nombramientos de personal del MVCT sin el cumplimiento de los requisitos exigidos para el cargo para favorecer a un tercero</t>
  </si>
  <si>
    <t>GESTIÓN DOCUMENTAL</t>
  </si>
  <si>
    <t>Insuficiencia de Recursos necesarios para realizar las actividades encomendadas a Entidad en materia de planta del personal</t>
  </si>
  <si>
    <t>SANEAMIENTO DE ACTIVOS DE LOS EXTINTOS ICT INURBE</t>
  </si>
  <si>
    <t>Incumplimiento de las actividades de los planes y programas para el desarrollo del talento Humano de la entidad dentro de la Planeación Estratégica de GTH</t>
  </si>
  <si>
    <t>GESTIÓN FINANCIERA</t>
  </si>
  <si>
    <t>Incumplimiento de los requisitos del Sistema de Gestión de Seguridad y Salud en el Trabajo</t>
  </si>
  <si>
    <t>SEGUIMIENTO Y MEJORA CONTINUA</t>
  </si>
  <si>
    <t>Inconsistencias en la nómina por inclusión extemporánea de las novedades</t>
  </si>
  <si>
    <t>EVALUACIÓN INDEPENDEINTE Y ASESORIA</t>
  </si>
  <si>
    <t>Pérdida o deterioro de la Información contenida en los archivos de gestión del Grupo de Talento Humano</t>
  </si>
  <si>
    <t>Fuga del capital intelectual del proceso</t>
  </si>
  <si>
    <t>Inadecuada supervisión en el seguimiento de la ejecución de los contratos/convenios</t>
  </si>
  <si>
    <t>Información noticiosa imprecisa</t>
  </si>
  <si>
    <t>Inoportunidad en la gestión de los requerimientos y remisión de respuesta a las solicitudes de información de las partes interesadas (sector político y cooperantes)</t>
  </si>
  <si>
    <t>Inoportunidad en la identificación de proyectos de ley que impacten la política del Ministerio</t>
  </si>
  <si>
    <t xml:space="preserve">Inadecuada gestión de  la participación del Ministerio en foros, cursos, cumbres y encuentros nacionales e internacionales  </t>
  </si>
  <si>
    <t xml:space="preserve">Inadecuada gestión de seguimiento en el relacionamiento con cooperantes </t>
  </si>
  <si>
    <t>Pérdida o deterioro de la información contenida en los archivos de gestión.</t>
  </si>
  <si>
    <t>Inadecuada supervisión en el seguimiento de la ejecución de los contratos/convenios de acuerdo con la normatividad legal vigente</t>
  </si>
  <si>
    <t>Viabilizar proyectos de Operaciones Urbanas Integrales (OUI) sin el cumplimiento de los requisitos jurídicos, financieros, técnicos y urbanísticos.</t>
  </si>
  <si>
    <t>Incumplimiento del objeto del contrato celebrado con un operador para la ejecución de los proyectos de mejoramiento integral de barrios.</t>
  </si>
  <si>
    <t>Formular la política o instrumento normativo sin el cumplimiento de los requisitos legales para el beneficio de un tercero</t>
  </si>
  <si>
    <t>Inoportuna ejecución de las actividades de asistencia técnica, promoción y/o acompañamiento definidas por la Dirección de Espacio Urbano y Territorial o por la Subdirección de Asistencia Técnica y Operaciones Urbanas Integrales; para la vigencia</t>
  </si>
  <si>
    <t>Inadecuada promoción y/o acompañamiento y/o asistencia técnica en función de los requerimientos de los diferentes grupos de interés realizadas por la Dirección de Espacio Urbano y Territorial o por la Subdirección de Asistencia Técnica y Operaciones Urbanas Integrales; para la vigencia</t>
  </si>
  <si>
    <t>Incumplimiento a las actividades planeadas dentro del Plan de Acción Institucional (PAI)</t>
  </si>
  <si>
    <t>Incumplimiento a las actividades planeadas dentro del Plan Estratégico Institucional y el Plan de Acción Institucional (PAI)</t>
  </si>
  <si>
    <t>Gestionar la Politica de agua potable y saneamiento básico mediante la formulación de instrumentos normativos y la posterior ejecución de planes, programas y proyectos, sin el cumplimiento de los requisitos legales y/o procedimentales vigentes, para favorecimiento propio o de un tercero.</t>
  </si>
  <si>
    <t>Inadecuada  e inoportuna Promoción y/o asistencia tecnica en la gestion a la politica de agua potable y saneamiento básico</t>
  </si>
  <si>
    <t>Acceso indebido al Sistema de Inversiones en Agua Potable y Saneamiento Básico - SINAS</t>
  </si>
  <si>
    <t xml:space="preserve">Inadecuada supervisión en el seguimiento de la ejecución de los contratos/convenios de acuerdo a la normatividad legal vigente </t>
  </si>
  <si>
    <t>Gestionar la política de vivienda mediante la formulación de proyectos normativos y la posterior ejecución de planes, programas y proyectos, sin el cumplimiento de los requisitos legales y/o procedimentales, para favorecimiento propio o de un tercero.</t>
  </si>
  <si>
    <t>Incumplimiento a las actividades planeadas dentro del Plan de Acción Institucional - PAI</t>
  </si>
  <si>
    <t>Inadecuada  e inoportuna promoción y/o acompañamiento</t>
  </si>
  <si>
    <t>Inoportunidad  del desembolso del SFV  debido al tramite de la autorización del pago</t>
  </si>
  <si>
    <t>Incumplimiento de obligaciones de contrato  o convenios celebrados con la entidad supervisora de los proyectos de Vivienda</t>
  </si>
  <si>
    <t>Transferir o levantar gravámenes de un inmueble de los extintos ICT-INURBE, mediante acto administrativo, incumpliendo los requisitos legales y/o procedimentales</t>
  </si>
  <si>
    <t>Inadecuada asistencia técnica y jurídica en Titulación y Saneamiento Predial</t>
  </si>
  <si>
    <t>Pérdida o deterioro de la información contenida en los archivos de gestión del proceso</t>
  </si>
  <si>
    <t>Acceso indebido a los sistemas de información del proceso.</t>
  </si>
  <si>
    <t>Recibir bienes mediante la aprobación de los documentos de entrega, sin el cumplimiento de las especificaciones técnicas solicitadas, para beneficiar a un tercero.</t>
  </si>
  <si>
    <t>Permitir el hurto o robo de los bienes que son propiedad del MVCT o por los cuales debe responder,  para beneficiar a un particular.</t>
  </si>
  <si>
    <t>Manejo inadecuado, pérdida o robo de los recursos financieros de las cajas menores del MVCT y FONVIVIENDA, para beneficio de un particular.</t>
  </si>
  <si>
    <t>Inoportunidad en el suministro de los bienes solicitados por las dependencias, administrados por el Proceso de Gestión de Recursos Físicos</t>
  </si>
  <si>
    <t>Solicitud extemporánea del pago de las obligaciones a cargo del Grupo de Recursos Físicos.</t>
  </si>
  <si>
    <t>Inadecuada gestión del trámite de comisiones o autorización de desplazamiento y permanencia.</t>
  </si>
  <si>
    <t>Pérdida o deterioro de la información contenida en los archivos de gestión del Grupo de Recursos Físicos</t>
  </si>
  <si>
    <t>Favorecimiento a un oferente o contratista en la adjudicación de un proceso de contratación, omitiendo la normatividad legal vigente que aplique para la modalidad de contratación seleccionada.</t>
  </si>
  <si>
    <t>Retraso, inconsistencia u omisiones en la suscripción de procesos contractuales</t>
  </si>
  <si>
    <t xml:space="preserve">Inadecuada liquidación de contratos / convenios </t>
  </si>
  <si>
    <t xml:space="preserve"> Ejercer la defensa técnica judicial del Ministerio de Vivienda, Ciudad y Territorio y del Fondo Nacional de Vivienda de manera inadecuada con el fin de favorecer a un tercero</t>
  </si>
  <si>
    <t xml:space="preserve"> Omisión en la representación judicial o en los procesos judiciales, acciones populares, grupo y cumplimiento.</t>
  </si>
  <si>
    <t xml:space="preserve">Respuesta inadecuada a los requerimientos judiciales </t>
  </si>
  <si>
    <t>Pérdida o deterioro de la información contenida en los archivos de gestión del proceso de Procesos Judiciales y Acciones Constitucionales</t>
  </si>
  <si>
    <t xml:space="preserve">Pérdida y/o alteración de la información digital </t>
  </si>
  <si>
    <t>Incremento en el pago de condenas en litigios que pueden ser solucionados antes de que se dé trámite a la acción judicial</t>
  </si>
  <si>
    <t>Emitir conceptos jurídicos y/o reclamaciones sin la observancia de la normatividad aplicable y vigente para favorecer a terceros</t>
  </si>
  <si>
    <t>Emitir conceptos  y/o proyecto de respuesta a las reclamaciones de manera extemporánea</t>
  </si>
  <si>
    <t>Pérdida o deterioro de la información contenida en los archivos de gestión del proceso de Conceptos Juridicos</t>
  </si>
  <si>
    <t>Omitir un acto propio de las funciones para favorecer al investigado</t>
  </si>
  <si>
    <t xml:space="preserve">Inoportunidad en el trámite de la acción disciplinaria </t>
  </si>
  <si>
    <t xml:space="preserve">Omisión en la realización de actividades de prevención de Ley Disciplinaria </t>
  </si>
  <si>
    <t xml:space="preserve">Pérdida o deterioro de la información contenida en los archivos de gestión del Grupo de Control Interno Disciplinario  </t>
  </si>
  <si>
    <t>Posibilidad de recibir dádivas para realizar trámites sin el cumplimiento de los requisitos</t>
  </si>
  <si>
    <t>Trámite inadecuado para la respuesta a los requerimientos de competencia del MVCT</t>
  </si>
  <si>
    <t>Pérdida o deterioro de la información contenida en los archivos de gestión de componente Servicio al Ciudadano</t>
  </si>
  <si>
    <t>Incumplimiento de la ejecución de las actividades planificadas en el Plan de Acción Institucional - PAI</t>
  </si>
  <si>
    <t>Organización inadecuada de los archivos durante su ciclo vital: gestión y central.</t>
  </si>
  <si>
    <t>Permitir o restringir el acceso a la información sin el cumplimiento de los requisitos legales para favorecer a un tercero.</t>
  </si>
  <si>
    <t>Deterioro de los soportes físicos de la información contenida en los archivos (Gestión y central)</t>
  </si>
  <si>
    <t>Pérdida de un activo, bien fiscal, para beneficiar a un tercero</t>
  </si>
  <si>
    <t>Inadecuada depuración de bienes inmuebles calificados como activos</t>
  </si>
  <si>
    <t>Perdida o deterioro de la información contenida en los archivos de gestión</t>
  </si>
  <si>
    <t>Acceso indebido a los sistemas de información por parte del proceso de Saneamiento de activos de los extintos ICT - INURBE</t>
  </si>
  <si>
    <t>Posibilidad de emisión o utilización fraudulenta de titulo valor ( cheques, acciones, y depósitos judiciales) para beneficiar un tercero</t>
  </si>
  <si>
    <t>Pago errado e inoportuno de las obligaciones adquiridas por la entidad</t>
  </si>
  <si>
    <t>Emisión de certificados de disponibilidad presupuestal CDP con rubro presupuestal diferente al indicado en la solicitud de este</t>
  </si>
  <si>
    <t>Omisión o registrar de manera errada la información entregada por las áreas generadoras de los hechos económicos en los estados financieros del MVCT y FONVIVIENDA</t>
  </si>
  <si>
    <t xml:space="preserve">Pérdida, manipulación y/o deterioro de la información contenida en los archivos de gestión de la Subdirección de Finanzas y presupuesto </t>
  </si>
  <si>
    <t xml:space="preserve">Emisión errada o presentación extemporánea de los estados financieros a la Contaduría General de la Nación </t>
  </si>
  <si>
    <t>Acceso indebido o alteración de la información del libro virtual de pagos</t>
  </si>
  <si>
    <t>Inadecuada planeación para el monitoreo y seguimiento de los inestrumentos de planeación.</t>
  </si>
  <si>
    <t>Inadecuada implementación de los lineamientos  de monitoreo, seguimiento y mejora continua.</t>
  </si>
  <si>
    <t>Incumplimiento del plan de acción del proceso</t>
  </si>
  <si>
    <t xml:space="preserve">Pérdida de la información digital contenida en los instrumentos de planeación </t>
  </si>
  <si>
    <t>Falta de identificación de oportunidades de mejora y elementos de juicio para la toma de decisiones de líderes de proceso y la alta dirección, para mejorar la gestión institucional.</t>
  </si>
  <si>
    <t>Pérdida o deterioro de la información contenida en los archivos de gestión del proceso de Seguimiento y Mejora Continua</t>
  </si>
  <si>
    <t>Posibilidad de que se oculte, distorsione o tergiverse situaciones observadas en el desarrollo de las diferentes auditorías y/o seguimientos realizados por el personal de la OCI, para beneficio de particulares.</t>
  </si>
  <si>
    <t>Incumplimiento de los reportes al Representante legal, al Comité Institucional de Coordinación de Control Interno y a los organismos de inspección, vigilancia y control competentes en el marco del PAA.</t>
  </si>
  <si>
    <t>Brindar inadecuada asesoría y acompañamiento a los diferentes comités institucionales y/o procesos del MVCT.</t>
  </si>
  <si>
    <t>Inadecuada supervisión en el seguimiento de la ejecución de los contratos de acuerdo a la normatividad legal vigente.</t>
  </si>
  <si>
    <t>X</t>
  </si>
  <si>
    <t>ACTIVIDAD CLAVE DE ÉXITO</t>
  </si>
  <si>
    <t>CRITERIOS PARA DETERMINAR EL ROL</t>
  </si>
  <si>
    <t>Documento asociado</t>
  </si>
  <si>
    <r>
      <t xml:space="preserve">Primera línea de defensa
</t>
    </r>
    <r>
      <rPr>
        <sz val="11"/>
        <color theme="1"/>
        <rFont val="Arial"/>
        <family val="2"/>
      </rPr>
      <t>(líderes de procesos)</t>
    </r>
  </si>
  <si>
    <r>
      <t xml:space="preserve">Segunda línea de defensa
</t>
    </r>
    <r>
      <rPr>
        <sz val="11"/>
        <color theme="1"/>
        <rFont val="Arial"/>
        <family val="2"/>
      </rPr>
      <t>(Oficina de planeación, Oficina de TIC, Gestión Documental, Contratación, Financiera, Talento Humano)</t>
    </r>
  </si>
  <si>
    <r>
      <t xml:space="preserve">Tercera línea de defensa
</t>
    </r>
    <r>
      <rPr>
        <sz val="11"/>
        <color theme="1"/>
        <rFont val="Arial"/>
        <family val="2"/>
      </rPr>
      <t>(Oficina de Control Interno)</t>
    </r>
  </si>
  <si>
    <t>Seguimiento al mapa de aseguramiento</t>
  </si>
  <si>
    <t>Fecha de revisión</t>
  </si>
  <si>
    <r>
      <t xml:space="preserve">FORMATO: </t>
    </r>
    <r>
      <rPr>
        <sz val="11"/>
        <rFont val="Arial"/>
        <family val="2"/>
      </rPr>
      <t>MAPA DE ASEGURAMIENTO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 xml:space="preserve">EVALUACION INDEPENDIENTE Y ASESORÍA </t>
    </r>
  </si>
  <si>
    <r>
      <t xml:space="preserve">FORMATO: </t>
    </r>
    <r>
      <rPr>
        <sz val="11"/>
        <rFont val="Arial"/>
        <family val="2"/>
      </rPr>
      <t>MAPA DE ASEGURAMIENTO</t>
    </r>
    <r>
      <rPr>
        <b/>
        <sz val="11"/>
        <rFont val="Arial"/>
        <family val="2"/>
      </rPr>
      <t xml:space="preserve">
PROCESO: </t>
    </r>
    <r>
      <rPr>
        <sz val="11"/>
        <rFont val="Arial"/>
        <family val="2"/>
      </rPr>
      <t>EVALUACION INDEPENDIENTE Y ASESORÍA</t>
    </r>
  </si>
  <si>
    <t>Código: EIA-F-25</t>
  </si>
  <si>
    <t>Fecha:  16/07/2021</t>
  </si>
  <si>
    <t>Versión: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</si>
</sst>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4"/>
      <color indexed="8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7" fillId="0" borderId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2" fillId="0" borderId="0" xfId="1" applyFont="1" applyBorder="1" applyAlignment="1">
      <alignment vertical="center" wrapText="1"/>
    </xf>
    <xf numFmtId="0" fontId="12" fillId="0" borderId="9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2" fillId="12" borderId="1" xfId="0" applyFont="1" applyFill="1" applyBorder="1" applyAlignment="1" applyProtection="1">
      <alignment horizontal="center" vertical="center" wrapText="1"/>
      <protection locked="0" hidden="1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9" borderId="8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3" fillId="11" borderId="1" xfId="0" applyFont="1" applyFill="1" applyBorder="1" applyAlignment="1" applyProtection="1">
      <alignment horizontal="center" vertical="center"/>
      <protection locked="0"/>
    </xf>
    <xf numFmtId="0" fontId="13" fillId="11" borderId="6" xfId="0" applyFont="1" applyFill="1" applyBorder="1" applyAlignment="1" applyProtection="1">
      <alignment horizontal="center" vertical="center"/>
      <protection locked="0"/>
    </xf>
    <xf numFmtId="0" fontId="13" fillId="11" borderId="7" xfId="0" applyFont="1" applyFill="1" applyBorder="1" applyAlignment="1" applyProtection="1">
      <alignment horizontal="center" vertical="center"/>
      <protection locked="0"/>
    </xf>
    <xf numFmtId="0" fontId="13" fillId="15" borderId="1" xfId="0" applyFont="1" applyFill="1" applyBorder="1" applyAlignment="1" applyProtection="1">
      <alignment horizontal="center" vertical="center"/>
      <protection locked="0"/>
    </xf>
    <xf numFmtId="0" fontId="13" fillId="14" borderId="8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/>
    </xf>
    <xf numFmtId="0" fontId="13" fillId="14" borderId="1" xfId="0" applyFont="1" applyFill="1" applyBorder="1" applyAlignment="1" applyProtection="1">
      <alignment horizontal="center" vertical="center" wrapText="1"/>
      <protection locked="0"/>
    </xf>
    <xf numFmtId="0" fontId="13" fillId="14" borderId="6" xfId="0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>
      <alignment horizontal="center" vertical="center"/>
    </xf>
    <xf numFmtId="0" fontId="11" fillId="16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1" fillId="16" borderId="14" xfId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center" vertical="center"/>
    </xf>
    <xf numFmtId="0" fontId="11" fillId="16" borderId="9" xfId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 2" xfId="3" xr:uid="{00000000-0005-0000-0000-000003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378280</xdr:colOff>
      <xdr:row>0</xdr:row>
      <xdr:rowOff>217714</xdr:rowOff>
    </xdr:from>
    <xdr:to>
      <xdr:col>1</xdr:col>
      <xdr:colOff>1796142</xdr:colOff>
      <xdr:row>2</xdr:row>
      <xdr:rowOff>95248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08F295C-CEA4-40F3-B594-8BBA326943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280" y="217714"/>
          <a:ext cx="2179862" cy="530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1197429</xdr:colOff>
      <xdr:row>0</xdr:row>
      <xdr:rowOff>136072</xdr:rowOff>
    </xdr:from>
    <xdr:to>
      <xdr:col>2</xdr:col>
      <xdr:colOff>381000</xdr:colOff>
      <xdr:row>2</xdr:row>
      <xdr:rowOff>163285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EF2233A-7B28-4BC6-B4BC-6A1BEAF5A1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29" y="136072"/>
          <a:ext cx="2789464" cy="653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a%20Navarro/OneDrive/Documents/MINVIVIENDA/Mapa%20de%20aseguramiento/2020-07-15-Formato_estructura_lineas_def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uctura"/>
      <sheetName val="Diagnóstico_RR"/>
      <sheetName val="Formulas"/>
      <sheetName val="Segunda línea"/>
      <sheetName val="Mapa de Aseguramiento"/>
      <sheetName val="Hoja2"/>
    </sheetNames>
    <sheetDataSet>
      <sheetData sheetId="0"/>
      <sheetData sheetId="1"/>
      <sheetData sheetId="2"/>
      <sheetData sheetId="3">
        <row r="2">
          <cell r="B2" t="str">
            <v>Seleccione…</v>
          </cell>
        </row>
        <row r="3">
          <cell r="B3" t="str">
            <v>Representante Legal</v>
          </cell>
        </row>
        <row r="4">
          <cell r="B4" t="str">
            <v>Secretario</v>
          </cell>
        </row>
        <row r="5">
          <cell r="B5" t="str">
            <v>Director / Jefe de Oficina</v>
          </cell>
        </row>
        <row r="6">
          <cell r="B6" t="str">
            <v>Coordinador</v>
          </cell>
        </row>
        <row r="7">
          <cell r="B7" t="str">
            <v>Asesor</v>
          </cell>
        </row>
        <row r="8">
          <cell r="B8" t="str">
            <v>Profesional</v>
          </cell>
        </row>
        <row r="9">
          <cell r="B9" t="str">
            <v>Técnico</v>
          </cell>
        </row>
        <row r="10">
          <cell r="B10" t="str">
            <v>Otro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66"/>
  <sheetViews>
    <sheetView tabSelected="1" topLeftCell="C1" zoomScale="90" zoomScaleNormal="90" workbookViewId="0">
      <selection activeCell="F15" sqref="F15"/>
    </sheetView>
  </sheetViews>
  <sheetFormatPr baseColWidth="10" defaultColWidth="11.42578125" defaultRowHeight="14.25" x14ac:dyDescent="0.2"/>
  <cols>
    <col min="1" max="1" width="11.42578125" style="45"/>
    <col min="2" max="2" width="35.5703125" style="45" customWidth="1"/>
    <col min="3" max="3" width="37.42578125" style="45" customWidth="1"/>
    <col min="4" max="4" width="27.85546875" style="45" customWidth="1"/>
    <col min="5" max="5" width="41.28515625" style="45" customWidth="1"/>
    <col min="6" max="6" width="16.85546875" style="51" customWidth="1"/>
    <col min="7" max="7" width="13.5703125" style="51" customWidth="1"/>
    <col min="8" max="8" width="16.5703125" style="51" customWidth="1"/>
    <col min="9" max="9" width="37.5703125" style="45" customWidth="1"/>
    <col min="10" max="12" width="0" style="45" hidden="1" customWidth="1"/>
    <col min="13" max="16384" width="11.42578125" style="45"/>
  </cols>
  <sheetData>
    <row r="1" spans="1:15" ht="25.5" customHeight="1" x14ac:dyDescent="0.2">
      <c r="A1" s="69"/>
      <c r="B1" s="69"/>
      <c r="C1" s="70" t="s">
        <v>205</v>
      </c>
      <c r="D1" s="70"/>
      <c r="E1" s="70"/>
      <c r="F1" s="70"/>
      <c r="G1" s="70"/>
      <c r="H1" s="68" t="s">
        <v>209</v>
      </c>
      <c r="I1" s="68"/>
      <c r="J1" s="39"/>
      <c r="K1" s="39"/>
      <c r="L1" s="39"/>
      <c r="M1" s="39"/>
      <c r="N1" s="39"/>
      <c r="O1" s="40"/>
    </row>
    <row r="2" spans="1:15" ht="25.5" customHeight="1" x14ac:dyDescent="0.2">
      <c r="A2" s="69"/>
      <c r="B2" s="69"/>
      <c r="C2" s="70"/>
      <c r="D2" s="70"/>
      <c r="E2" s="70"/>
      <c r="F2" s="70"/>
      <c r="G2" s="70"/>
      <c r="H2" s="68" t="s">
        <v>208</v>
      </c>
      <c r="I2" s="68"/>
      <c r="J2" s="39"/>
      <c r="K2" s="39"/>
      <c r="L2" s="39"/>
      <c r="M2" s="39"/>
      <c r="N2" s="39"/>
      <c r="O2" s="40"/>
    </row>
    <row r="3" spans="1:15" ht="25.5" customHeight="1" x14ac:dyDescent="0.2">
      <c r="A3" s="69"/>
      <c r="B3" s="69"/>
      <c r="C3" s="70"/>
      <c r="D3" s="70"/>
      <c r="E3" s="70"/>
      <c r="F3" s="70"/>
      <c r="G3" s="70"/>
      <c r="H3" s="68" t="s">
        <v>207</v>
      </c>
      <c r="I3" s="68"/>
      <c r="J3" s="39"/>
      <c r="K3" s="39"/>
      <c r="L3" s="39"/>
      <c r="M3" s="39"/>
      <c r="N3" s="39"/>
      <c r="O3" s="40"/>
    </row>
    <row r="4" spans="1:15" ht="15" x14ac:dyDescent="0.25">
      <c r="A4" s="58" t="s">
        <v>0</v>
      </c>
      <c r="B4" s="59"/>
      <c r="C4" s="59"/>
      <c r="D4" s="59"/>
      <c r="E4" s="59"/>
      <c r="F4" s="59"/>
      <c r="G4" s="59"/>
      <c r="H4" s="59"/>
      <c r="I4" s="59"/>
    </row>
    <row r="5" spans="1:15" ht="15" x14ac:dyDescent="0.2">
      <c r="A5" s="64" t="s">
        <v>1</v>
      </c>
      <c r="B5" s="66" t="s">
        <v>197</v>
      </c>
      <c r="C5" s="63" t="s">
        <v>29</v>
      </c>
      <c r="D5" s="63"/>
      <c r="E5" s="63"/>
      <c r="F5" s="60" t="s">
        <v>198</v>
      </c>
      <c r="G5" s="60"/>
      <c r="H5" s="60"/>
      <c r="I5" s="61" t="s">
        <v>2</v>
      </c>
    </row>
    <row r="6" spans="1:15" ht="48" customHeight="1" x14ac:dyDescent="0.2">
      <c r="A6" s="65"/>
      <c r="B6" s="67"/>
      <c r="C6" s="52" t="s">
        <v>3</v>
      </c>
      <c r="D6" s="52" t="s">
        <v>4</v>
      </c>
      <c r="E6" s="52" t="s">
        <v>5</v>
      </c>
      <c r="F6" s="53" t="s">
        <v>6</v>
      </c>
      <c r="G6" s="53" t="s">
        <v>7</v>
      </c>
      <c r="H6" s="53" t="s">
        <v>8</v>
      </c>
      <c r="I6" s="62"/>
    </row>
    <row r="7" spans="1:15" x14ac:dyDescent="0.2">
      <c r="A7" s="46">
        <v>1</v>
      </c>
      <c r="B7" s="54"/>
      <c r="C7" s="55" t="s">
        <v>9</v>
      </c>
      <c r="D7" s="47" t="s">
        <v>9</v>
      </c>
      <c r="E7" s="48"/>
      <c r="F7" s="49"/>
      <c r="G7" s="49"/>
      <c r="H7" s="49"/>
      <c r="I7" s="47" t="str">
        <f>IF(AND(F7="X",G7="X",H7="X"),"Segunda Línea de Defensa", "Primera Línea de Defensa")</f>
        <v>Primera Línea de Defensa</v>
      </c>
    </row>
    <row r="8" spans="1:15" x14ac:dyDescent="0.2">
      <c r="A8" s="46">
        <f t="shared" ref="A8:A39" si="0">A7+1</f>
        <v>2</v>
      </c>
      <c r="B8" s="54"/>
      <c r="C8" s="55" t="s">
        <v>9</v>
      </c>
      <c r="D8" s="47" t="s">
        <v>9</v>
      </c>
      <c r="E8" s="47"/>
      <c r="F8" s="49"/>
      <c r="G8" s="49"/>
      <c r="H8" s="49"/>
      <c r="I8" s="47" t="str">
        <f>IF(AND(F8="X",G8="X",H8="X"),"Segunda Línea de Defensa", "Primera Línea de Defensa")</f>
        <v>Primera Línea de Defensa</v>
      </c>
    </row>
    <row r="9" spans="1:15" x14ac:dyDescent="0.2">
      <c r="A9" s="46">
        <f t="shared" si="0"/>
        <v>3</v>
      </c>
      <c r="B9" s="54"/>
      <c r="C9" s="55" t="s">
        <v>9</v>
      </c>
      <c r="D9" s="47" t="s">
        <v>9</v>
      </c>
      <c r="E9" s="47"/>
      <c r="F9" s="49"/>
      <c r="G9" s="49"/>
      <c r="H9" s="49"/>
      <c r="I9" s="47" t="str">
        <f t="shared" ref="I9:I64" si="1">IF(AND(F9="X",G9="X",H9="X"),"Segunda Línea de Defensa", "Primera Línea de Defensa")</f>
        <v>Primera Línea de Defensa</v>
      </c>
    </row>
    <row r="10" spans="1:15" x14ac:dyDescent="0.2">
      <c r="A10" s="46">
        <f t="shared" si="0"/>
        <v>4</v>
      </c>
      <c r="B10" s="54"/>
      <c r="C10" s="55" t="s">
        <v>9</v>
      </c>
      <c r="D10" s="47" t="s">
        <v>9</v>
      </c>
      <c r="E10" s="47"/>
      <c r="F10" s="49"/>
      <c r="G10" s="49"/>
      <c r="H10" s="49"/>
      <c r="I10" s="47" t="str">
        <f t="shared" si="1"/>
        <v>Primera Línea de Defensa</v>
      </c>
    </row>
    <row r="11" spans="1:15" x14ac:dyDescent="0.2">
      <c r="A11" s="46">
        <f t="shared" si="0"/>
        <v>5</v>
      </c>
      <c r="B11" s="54"/>
      <c r="C11" s="55" t="s">
        <v>9</v>
      </c>
      <c r="D11" s="47" t="s">
        <v>9</v>
      </c>
      <c r="E11" s="47"/>
      <c r="F11" s="49"/>
      <c r="G11" s="49"/>
      <c r="H11" s="49"/>
      <c r="I11" s="47" t="str">
        <f t="shared" si="1"/>
        <v>Primera Línea de Defensa</v>
      </c>
    </row>
    <row r="12" spans="1:15" x14ac:dyDescent="0.2">
      <c r="A12" s="46">
        <f t="shared" si="0"/>
        <v>6</v>
      </c>
      <c r="B12" s="54"/>
      <c r="C12" s="55" t="s">
        <v>9</v>
      </c>
      <c r="D12" s="47" t="s">
        <v>9</v>
      </c>
      <c r="E12" s="47"/>
      <c r="F12" s="49"/>
      <c r="G12" s="49"/>
      <c r="H12" s="49"/>
      <c r="I12" s="47" t="str">
        <f t="shared" si="1"/>
        <v>Primera Línea de Defensa</v>
      </c>
    </row>
    <row r="13" spans="1:15" x14ac:dyDescent="0.2">
      <c r="A13" s="46">
        <f t="shared" si="0"/>
        <v>7</v>
      </c>
      <c r="B13" s="54"/>
      <c r="C13" s="55" t="s">
        <v>9</v>
      </c>
      <c r="D13" s="47" t="s">
        <v>9</v>
      </c>
      <c r="E13" s="47"/>
      <c r="F13" s="49"/>
      <c r="G13" s="49"/>
      <c r="H13" s="49"/>
      <c r="I13" s="47" t="str">
        <f t="shared" si="1"/>
        <v>Primera Línea de Defensa</v>
      </c>
    </row>
    <row r="14" spans="1:15" x14ac:dyDescent="0.2">
      <c r="A14" s="46">
        <f t="shared" si="0"/>
        <v>8</v>
      </c>
      <c r="B14" s="54"/>
      <c r="C14" s="55" t="s">
        <v>9</v>
      </c>
      <c r="D14" s="47" t="s">
        <v>9</v>
      </c>
      <c r="E14" s="47"/>
      <c r="F14" s="49"/>
      <c r="G14" s="49"/>
      <c r="H14" s="49"/>
      <c r="I14" s="47" t="str">
        <f t="shared" si="1"/>
        <v>Primera Línea de Defensa</v>
      </c>
    </row>
    <row r="15" spans="1:15" x14ac:dyDescent="0.2">
      <c r="A15" s="46">
        <f t="shared" si="0"/>
        <v>9</v>
      </c>
      <c r="B15" s="54"/>
      <c r="C15" s="55" t="s">
        <v>9</v>
      </c>
      <c r="D15" s="47" t="s">
        <v>9</v>
      </c>
      <c r="E15" s="47"/>
      <c r="F15" s="49"/>
      <c r="G15" s="49"/>
      <c r="H15" s="49"/>
      <c r="I15" s="47" t="str">
        <f t="shared" si="1"/>
        <v>Primera Línea de Defensa</v>
      </c>
    </row>
    <row r="16" spans="1:15" x14ac:dyDescent="0.2">
      <c r="A16" s="46">
        <f t="shared" si="0"/>
        <v>10</v>
      </c>
      <c r="B16" s="54"/>
      <c r="C16" s="55" t="s">
        <v>9</v>
      </c>
      <c r="D16" s="47" t="s">
        <v>9</v>
      </c>
      <c r="E16" s="47"/>
      <c r="F16" s="49"/>
      <c r="G16" s="49"/>
      <c r="H16" s="49"/>
      <c r="I16" s="47" t="str">
        <f t="shared" si="1"/>
        <v>Primera Línea de Defensa</v>
      </c>
    </row>
    <row r="17" spans="1:9" x14ac:dyDescent="0.2">
      <c r="A17" s="46">
        <f t="shared" si="0"/>
        <v>11</v>
      </c>
      <c r="B17" s="54"/>
      <c r="C17" s="55" t="s">
        <v>9</v>
      </c>
      <c r="D17" s="47" t="s">
        <v>9</v>
      </c>
      <c r="E17" s="47"/>
      <c r="F17" s="49"/>
      <c r="G17" s="49"/>
      <c r="H17" s="49"/>
      <c r="I17" s="47" t="str">
        <f t="shared" si="1"/>
        <v>Primera Línea de Defensa</v>
      </c>
    </row>
    <row r="18" spans="1:9" x14ac:dyDescent="0.2">
      <c r="A18" s="46">
        <f t="shared" si="0"/>
        <v>12</v>
      </c>
      <c r="B18" s="54"/>
      <c r="C18" s="55" t="s">
        <v>9</v>
      </c>
      <c r="D18" s="47" t="s">
        <v>9</v>
      </c>
      <c r="E18" s="47"/>
      <c r="F18" s="49"/>
      <c r="G18" s="49"/>
      <c r="H18" s="49"/>
      <c r="I18" s="47" t="str">
        <f t="shared" si="1"/>
        <v>Primera Línea de Defensa</v>
      </c>
    </row>
    <row r="19" spans="1:9" x14ac:dyDescent="0.2">
      <c r="A19" s="46">
        <f t="shared" si="0"/>
        <v>13</v>
      </c>
      <c r="B19" s="54"/>
      <c r="C19" s="55" t="s">
        <v>9</v>
      </c>
      <c r="D19" s="47" t="s">
        <v>9</v>
      </c>
      <c r="E19" s="47"/>
      <c r="F19" s="49"/>
      <c r="G19" s="49"/>
      <c r="H19" s="49"/>
      <c r="I19" s="47" t="str">
        <f t="shared" si="1"/>
        <v>Primera Línea de Defensa</v>
      </c>
    </row>
    <row r="20" spans="1:9" x14ac:dyDescent="0.2">
      <c r="A20" s="46">
        <f t="shared" si="0"/>
        <v>14</v>
      </c>
      <c r="B20" s="54"/>
      <c r="C20" s="55" t="s">
        <v>9</v>
      </c>
      <c r="D20" s="47" t="s">
        <v>9</v>
      </c>
      <c r="E20" s="47"/>
      <c r="F20" s="49"/>
      <c r="G20" s="49"/>
      <c r="H20" s="49"/>
      <c r="I20" s="47" t="str">
        <f t="shared" si="1"/>
        <v>Primera Línea de Defensa</v>
      </c>
    </row>
    <row r="21" spans="1:9" x14ac:dyDescent="0.2">
      <c r="A21" s="46">
        <f t="shared" si="0"/>
        <v>15</v>
      </c>
      <c r="B21" s="54"/>
      <c r="C21" s="55" t="s">
        <v>9</v>
      </c>
      <c r="D21" s="47" t="s">
        <v>9</v>
      </c>
      <c r="E21" s="47"/>
      <c r="F21" s="49"/>
      <c r="G21" s="49"/>
      <c r="H21" s="49"/>
      <c r="I21" s="47" t="str">
        <f t="shared" si="1"/>
        <v>Primera Línea de Defensa</v>
      </c>
    </row>
    <row r="22" spans="1:9" x14ac:dyDescent="0.2">
      <c r="A22" s="46">
        <f t="shared" si="0"/>
        <v>16</v>
      </c>
      <c r="B22" s="54"/>
      <c r="C22" s="55" t="s">
        <v>9</v>
      </c>
      <c r="D22" s="47" t="s">
        <v>9</v>
      </c>
      <c r="E22" s="47"/>
      <c r="F22" s="49"/>
      <c r="G22" s="49"/>
      <c r="H22" s="49"/>
      <c r="I22" s="47" t="str">
        <f t="shared" si="1"/>
        <v>Primera Línea de Defensa</v>
      </c>
    </row>
    <row r="23" spans="1:9" x14ac:dyDescent="0.2">
      <c r="A23" s="46">
        <f t="shared" si="0"/>
        <v>17</v>
      </c>
      <c r="B23" s="54"/>
      <c r="C23" s="55" t="s">
        <v>9</v>
      </c>
      <c r="D23" s="47" t="s">
        <v>9</v>
      </c>
      <c r="E23" s="47"/>
      <c r="F23" s="49"/>
      <c r="G23" s="49"/>
      <c r="H23" s="49"/>
      <c r="I23" s="47" t="str">
        <f t="shared" si="1"/>
        <v>Primera Línea de Defensa</v>
      </c>
    </row>
    <row r="24" spans="1:9" x14ac:dyDescent="0.2">
      <c r="A24" s="46">
        <f t="shared" si="0"/>
        <v>18</v>
      </c>
      <c r="B24" s="54"/>
      <c r="C24" s="55" t="s">
        <v>9</v>
      </c>
      <c r="D24" s="47" t="s">
        <v>9</v>
      </c>
      <c r="E24" s="47"/>
      <c r="F24" s="49"/>
      <c r="G24" s="49"/>
      <c r="H24" s="49"/>
      <c r="I24" s="47" t="str">
        <f t="shared" si="1"/>
        <v>Primera Línea de Defensa</v>
      </c>
    </row>
    <row r="25" spans="1:9" x14ac:dyDescent="0.2">
      <c r="A25" s="46">
        <f t="shared" si="0"/>
        <v>19</v>
      </c>
      <c r="B25" s="54"/>
      <c r="C25" s="55" t="s">
        <v>9</v>
      </c>
      <c r="D25" s="47" t="s">
        <v>9</v>
      </c>
      <c r="E25" s="47"/>
      <c r="F25" s="49"/>
      <c r="G25" s="49"/>
      <c r="H25" s="49"/>
      <c r="I25" s="47" t="str">
        <f t="shared" si="1"/>
        <v>Primera Línea de Defensa</v>
      </c>
    </row>
    <row r="26" spans="1:9" x14ac:dyDescent="0.2">
      <c r="A26" s="46">
        <f t="shared" si="0"/>
        <v>20</v>
      </c>
      <c r="B26" s="54"/>
      <c r="C26" s="55" t="s">
        <v>9</v>
      </c>
      <c r="D26" s="47" t="s">
        <v>9</v>
      </c>
      <c r="E26" s="47"/>
      <c r="F26" s="49"/>
      <c r="G26" s="49"/>
      <c r="H26" s="49"/>
      <c r="I26" s="47" t="str">
        <f t="shared" si="1"/>
        <v>Primera Línea de Defensa</v>
      </c>
    </row>
    <row r="27" spans="1:9" x14ac:dyDescent="0.2">
      <c r="A27" s="46">
        <f t="shared" si="0"/>
        <v>21</v>
      </c>
      <c r="B27" s="54"/>
      <c r="C27" s="55" t="s">
        <v>9</v>
      </c>
      <c r="D27" s="47" t="s">
        <v>9</v>
      </c>
      <c r="E27" s="47"/>
      <c r="F27" s="49"/>
      <c r="G27" s="49"/>
      <c r="H27" s="49"/>
      <c r="I27" s="47" t="str">
        <f t="shared" si="1"/>
        <v>Primera Línea de Defensa</v>
      </c>
    </row>
    <row r="28" spans="1:9" x14ac:dyDescent="0.2">
      <c r="A28" s="46">
        <f t="shared" si="0"/>
        <v>22</v>
      </c>
      <c r="B28" s="54"/>
      <c r="C28" s="55" t="s">
        <v>9</v>
      </c>
      <c r="D28" s="47" t="s">
        <v>9</v>
      </c>
      <c r="E28" s="47"/>
      <c r="F28" s="49"/>
      <c r="G28" s="49"/>
      <c r="H28" s="49"/>
      <c r="I28" s="47" t="str">
        <f t="shared" si="1"/>
        <v>Primera Línea de Defensa</v>
      </c>
    </row>
    <row r="29" spans="1:9" x14ac:dyDescent="0.2">
      <c r="A29" s="46">
        <f t="shared" si="0"/>
        <v>23</v>
      </c>
      <c r="B29" s="54"/>
      <c r="C29" s="55" t="s">
        <v>9</v>
      </c>
      <c r="D29" s="47" t="s">
        <v>9</v>
      </c>
      <c r="E29" s="47"/>
      <c r="F29" s="49"/>
      <c r="G29" s="49"/>
      <c r="H29" s="49"/>
      <c r="I29" s="47" t="str">
        <f t="shared" si="1"/>
        <v>Primera Línea de Defensa</v>
      </c>
    </row>
    <row r="30" spans="1:9" x14ac:dyDescent="0.2">
      <c r="A30" s="46">
        <f t="shared" si="0"/>
        <v>24</v>
      </c>
      <c r="B30" s="54"/>
      <c r="C30" s="55" t="s">
        <v>9</v>
      </c>
      <c r="D30" s="47" t="s">
        <v>9</v>
      </c>
      <c r="E30" s="47"/>
      <c r="F30" s="49"/>
      <c r="G30" s="49"/>
      <c r="H30" s="49"/>
      <c r="I30" s="47" t="str">
        <f t="shared" si="1"/>
        <v>Primera Línea de Defensa</v>
      </c>
    </row>
    <row r="31" spans="1:9" x14ac:dyDescent="0.2">
      <c r="A31" s="46">
        <f t="shared" si="0"/>
        <v>25</v>
      </c>
      <c r="B31" s="54"/>
      <c r="C31" s="55" t="s">
        <v>9</v>
      </c>
      <c r="D31" s="47" t="s">
        <v>9</v>
      </c>
      <c r="E31" s="47"/>
      <c r="F31" s="49"/>
      <c r="G31" s="49"/>
      <c r="H31" s="49"/>
      <c r="I31" s="47" t="str">
        <f t="shared" si="1"/>
        <v>Primera Línea de Defensa</v>
      </c>
    </row>
    <row r="32" spans="1:9" x14ac:dyDescent="0.2">
      <c r="A32" s="46">
        <f t="shared" si="0"/>
        <v>26</v>
      </c>
      <c r="B32" s="54"/>
      <c r="C32" s="55" t="s">
        <v>9</v>
      </c>
      <c r="D32" s="47" t="s">
        <v>9</v>
      </c>
      <c r="E32" s="47"/>
      <c r="F32" s="49"/>
      <c r="G32" s="49"/>
      <c r="H32" s="49"/>
      <c r="I32" s="47" t="str">
        <f t="shared" si="1"/>
        <v>Primera Línea de Defensa</v>
      </c>
    </row>
    <row r="33" spans="1:9" x14ac:dyDescent="0.2">
      <c r="A33" s="46">
        <f t="shared" si="0"/>
        <v>27</v>
      </c>
      <c r="B33" s="54"/>
      <c r="C33" s="55" t="s">
        <v>9</v>
      </c>
      <c r="D33" s="47" t="s">
        <v>9</v>
      </c>
      <c r="E33" s="47"/>
      <c r="F33" s="49"/>
      <c r="G33" s="49"/>
      <c r="H33" s="49"/>
      <c r="I33" s="47" t="str">
        <f t="shared" si="1"/>
        <v>Primera Línea de Defensa</v>
      </c>
    </row>
    <row r="34" spans="1:9" x14ac:dyDescent="0.2">
      <c r="A34" s="46">
        <f t="shared" si="0"/>
        <v>28</v>
      </c>
      <c r="B34" s="54"/>
      <c r="C34" s="55" t="s">
        <v>9</v>
      </c>
      <c r="D34" s="47" t="s">
        <v>9</v>
      </c>
      <c r="E34" s="47"/>
      <c r="F34" s="49"/>
      <c r="G34" s="49"/>
      <c r="H34" s="49"/>
      <c r="I34" s="47" t="str">
        <f t="shared" si="1"/>
        <v>Primera Línea de Defensa</v>
      </c>
    </row>
    <row r="35" spans="1:9" x14ac:dyDescent="0.2">
      <c r="A35" s="46">
        <f t="shared" si="0"/>
        <v>29</v>
      </c>
      <c r="B35" s="54"/>
      <c r="C35" s="55" t="s">
        <v>9</v>
      </c>
      <c r="D35" s="47" t="s">
        <v>9</v>
      </c>
      <c r="E35" s="47"/>
      <c r="F35" s="49"/>
      <c r="G35" s="49"/>
      <c r="H35" s="49"/>
      <c r="I35" s="47" t="str">
        <f t="shared" si="1"/>
        <v>Primera Línea de Defensa</v>
      </c>
    </row>
    <row r="36" spans="1:9" x14ac:dyDescent="0.2">
      <c r="A36" s="46">
        <f t="shared" si="0"/>
        <v>30</v>
      </c>
      <c r="B36" s="54"/>
      <c r="C36" s="55" t="s">
        <v>9</v>
      </c>
      <c r="D36" s="47" t="s">
        <v>9</v>
      </c>
      <c r="E36" s="47"/>
      <c r="F36" s="49"/>
      <c r="G36" s="49"/>
      <c r="H36" s="49"/>
      <c r="I36" s="47" t="str">
        <f t="shared" si="1"/>
        <v>Primera Línea de Defensa</v>
      </c>
    </row>
    <row r="37" spans="1:9" x14ac:dyDescent="0.2">
      <c r="A37" s="46">
        <f t="shared" si="0"/>
        <v>31</v>
      </c>
      <c r="B37" s="54"/>
      <c r="C37" s="55" t="s">
        <v>9</v>
      </c>
      <c r="D37" s="47" t="s">
        <v>9</v>
      </c>
      <c r="E37" s="47"/>
      <c r="F37" s="49"/>
      <c r="G37" s="49"/>
      <c r="H37" s="49"/>
      <c r="I37" s="47" t="str">
        <f t="shared" si="1"/>
        <v>Primera Línea de Defensa</v>
      </c>
    </row>
    <row r="38" spans="1:9" x14ac:dyDescent="0.2">
      <c r="A38" s="46">
        <f t="shared" si="0"/>
        <v>32</v>
      </c>
      <c r="B38" s="54"/>
      <c r="C38" s="55" t="s">
        <v>9</v>
      </c>
      <c r="D38" s="47" t="s">
        <v>9</v>
      </c>
      <c r="E38" s="47"/>
      <c r="F38" s="49"/>
      <c r="G38" s="49"/>
      <c r="H38" s="49"/>
      <c r="I38" s="47" t="str">
        <f t="shared" si="1"/>
        <v>Primera Línea de Defensa</v>
      </c>
    </row>
    <row r="39" spans="1:9" x14ac:dyDescent="0.2">
      <c r="A39" s="46">
        <f t="shared" si="0"/>
        <v>33</v>
      </c>
      <c r="B39" s="54"/>
      <c r="C39" s="55" t="s">
        <v>9</v>
      </c>
      <c r="D39" s="47" t="s">
        <v>9</v>
      </c>
      <c r="E39" s="47"/>
      <c r="F39" s="49"/>
      <c r="G39" s="49"/>
      <c r="H39" s="49"/>
      <c r="I39" s="47" t="str">
        <f t="shared" si="1"/>
        <v>Primera Línea de Defensa</v>
      </c>
    </row>
    <row r="40" spans="1:9" x14ac:dyDescent="0.2">
      <c r="A40" s="46">
        <f t="shared" ref="A40:A71" si="2">A39+1</f>
        <v>34</v>
      </c>
      <c r="B40" s="54"/>
      <c r="C40" s="55" t="s">
        <v>9</v>
      </c>
      <c r="D40" s="47" t="s">
        <v>9</v>
      </c>
      <c r="E40" s="47"/>
      <c r="F40" s="49"/>
      <c r="G40" s="49"/>
      <c r="H40" s="49"/>
      <c r="I40" s="47" t="str">
        <f t="shared" si="1"/>
        <v>Primera Línea de Defensa</v>
      </c>
    </row>
    <row r="41" spans="1:9" x14ac:dyDescent="0.2">
      <c r="A41" s="46">
        <f t="shared" si="2"/>
        <v>35</v>
      </c>
      <c r="B41" s="54"/>
      <c r="C41" s="55" t="s">
        <v>9</v>
      </c>
      <c r="D41" s="47" t="s">
        <v>9</v>
      </c>
      <c r="E41" s="47"/>
      <c r="F41" s="49"/>
      <c r="G41" s="49"/>
      <c r="H41" s="49"/>
      <c r="I41" s="47" t="str">
        <f t="shared" si="1"/>
        <v>Primera Línea de Defensa</v>
      </c>
    </row>
    <row r="42" spans="1:9" x14ac:dyDescent="0.2">
      <c r="A42" s="46">
        <f t="shared" si="2"/>
        <v>36</v>
      </c>
      <c r="B42" s="54"/>
      <c r="C42" s="55" t="s">
        <v>9</v>
      </c>
      <c r="D42" s="47" t="s">
        <v>9</v>
      </c>
      <c r="E42" s="47"/>
      <c r="F42" s="49"/>
      <c r="G42" s="49"/>
      <c r="H42" s="49"/>
      <c r="I42" s="47" t="str">
        <f t="shared" si="1"/>
        <v>Primera Línea de Defensa</v>
      </c>
    </row>
    <row r="43" spans="1:9" x14ac:dyDescent="0.2">
      <c r="A43" s="46">
        <f t="shared" si="2"/>
        <v>37</v>
      </c>
      <c r="B43" s="54"/>
      <c r="C43" s="55" t="s">
        <v>9</v>
      </c>
      <c r="D43" s="47" t="s">
        <v>9</v>
      </c>
      <c r="E43" s="47"/>
      <c r="F43" s="49"/>
      <c r="G43" s="49"/>
      <c r="H43" s="49"/>
      <c r="I43" s="47" t="str">
        <f t="shared" si="1"/>
        <v>Primera Línea de Defensa</v>
      </c>
    </row>
    <row r="44" spans="1:9" x14ac:dyDescent="0.2">
      <c r="A44" s="46">
        <f t="shared" si="2"/>
        <v>38</v>
      </c>
      <c r="B44" s="54"/>
      <c r="C44" s="55" t="s">
        <v>9</v>
      </c>
      <c r="D44" s="47" t="s">
        <v>9</v>
      </c>
      <c r="E44" s="47"/>
      <c r="F44" s="49"/>
      <c r="G44" s="49"/>
      <c r="H44" s="49"/>
      <c r="I44" s="47" t="str">
        <f t="shared" si="1"/>
        <v>Primera Línea de Defensa</v>
      </c>
    </row>
    <row r="45" spans="1:9" x14ac:dyDescent="0.2">
      <c r="A45" s="46">
        <f t="shared" si="2"/>
        <v>39</v>
      </c>
      <c r="B45" s="54"/>
      <c r="C45" s="55" t="s">
        <v>9</v>
      </c>
      <c r="D45" s="47" t="s">
        <v>9</v>
      </c>
      <c r="E45" s="47"/>
      <c r="F45" s="49"/>
      <c r="G45" s="49"/>
      <c r="H45" s="49"/>
      <c r="I45" s="47" t="str">
        <f t="shared" si="1"/>
        <v>Primera Línea de Defensa</v>
      </c>
    </row>
    <row r="46" spans="1:9" x14ac:dyDescent="0.2">
      <c r="A46" s="46">
        <f t="shared" si="2"/>
        <v>40</v>
      </c>
      <c r="B46" s="54"/>
      <c r="C46" s="55" t="s">
        <v>9</v>
      </c>
      <c r="D46" s="47" t="s">
        <v>9</v>
      </c>
      <c r="E46" s="47"/>
      <c r="F46" s="49"/>
      <c r="G46" s="49"/>
      <c r="H46" s="49"/>
      <c r="I46" s="47" t="str">
        <f t="shared" si="1"/>
        <v>Primera Línea de Defensa</v>
      </c>
    </row>
    <row r="47" spans="1:9" x14ac:dyDescent="0.2">
      <c r="A47" s="46">
        <f t="shared" si="2"/>
        <v>41</v>
      </c>
      <c r="B47" s="54"/>
      <c r="C47" s="55" t="s">
        <v>9</v>
      </c>
      <c r="D47" s="47" t="s">
        <v>9</v>
      </c>
      <c r="E47" s="47"/>
      <c r="F47" s="49"/>
      <c r="G47" s="49"/>
      <c r="H47" s="49"/>
      <c r="I47" s="47" t="str">
        <f t="shared" si="1"/>
        <v>Primera Línea de Defensa</v>
      </c>
    </row>
    <row r="48" spans="1:9" x14ac:dyDescent="0.2">
      <c r="A48" s="46">
        <f t="shared" si="2"/>
        <v>42</v>
      </c>
      <c r="B48" s="54"/>
      <c r="C48" s="55" t="s">
        <v>9</v>
      </c>
      <c r="D48" s="47" t="s">
        <v>9</v>
      </c>
      <c r="E48" s="47"/>
      <c r="F48" s="49"/>
      <c r="G48" s="49"/>
      <c r="H48" s="49"/>
      <c r="I48" s="47" t="str">
        <f t="shared" si="1"/>
        <v>Primera Línea de Defensa</v>
      </c>
    </row>
    <row r="49" spans="1:9" x14ac:dyDescent="0.2">
      <c r="A49" s="46">
        <f t="shared" si="2"/>
        <v>43</v>
      </c>
      <c r="B49" s="54"/>
      <c r="C49" s="55" t="s">
        <v>9</v>
      </c>
      <c r="D49" s="47" t="s">
        <v>9</v>
      </c>
      <c r="E49" s="47"/>
      <c r="F49" s="49"/>
      <c r="G49" s="49"/>
      <c r="H49" s="49"/>
      <c r="I49" s="47" t="str">
        <f t="shared" si="1"/>
        <v>Primera Línea de Defensa</v>
      </c>
    </row>
    <row r="50" spans="1:9" x14ac:dyDescent="0.2">
      <c r="A50" s="46">
        <f t="shared" si="2"/>
        <v>44</v>
      </c>
      <c r="B50" s="54"/>
      <c r="C50" s="55" t="s">
        <v>9</v>
      </c>
      <c r="D50" s="47" t="s">
        <v>9</v>
      </c>
      <c r="E50" s="47"/>
      <c r="F50" s="49"/>
      <c r="G50" s="49"/>
      <c r="H50" s="49"/>
      <c r="I50" s="47" t="str">
        <f t="shared" si="1"/>
        <v>Primera Línea de Defensa</v>
      </c>
    </row>
    <row r="51" spans="1:9" x14ac:dyDescent="0.2">
      <c r="A51" s="46">
        <f t="shared" si="2"/>
        <v>45</v>
      </c>
      <c r="B51" s="54"/>
      <c r="C51" s="55" t="s">
        <v>9</v>
      </c>
      <c r="D51" s="47" t="s">
        <v>9</v>
      </c>
      <c r="E51" s="47"/>
      <c r="F51" s="49"/>
      <c r="G51" s="49"/>
      <c r="H51" s="49"/>
      <c r="I51" s="47" t="str">
        <f t="shared" si="1"/>
        <v>Primera Línea de Defensa</v>
      </c>
    </row>
    <row r="52" spans="1:9" x14ac:dyDescent="0.2">
      <c r="A52" s="46">
        <f t="shared" si="2"/>
        <v>46</v>
      </c>
      <c r="B52" s="54"/>
      <c r="C52" s="55" t="s">
        <v>9</v>
      </c>
      <c r="D52" s="47" t="s">
        <v>9</v>
      </c>
      <c r="E52" s="47"/>
      <c r="F52" s="49"/>
      <c r="G52" s="49"/>
      <c r="H52" s="49"/>
      <c r="I52" s="47" t="str">
        <f t="shared" si="1"/>
        <v>Primera Línea de Defensa</v>
      </c>
    </row>
    <row r="53" spans="1:9" x14ac:dyDescent="0.2">
      <c r="A53" s="46">
        <f t="shared" si="2"/>
        <v>47</v>
      </c>
      <c r="B53" s="54"/>
      <c r="C53" s="55" t="s">
        <v>9</v>
      </c>
      <c r="D53" s="47" t="s">
        <v>9</v>
      </c>
      <c r="E53" s="47"/>
      <c r="F53" s="49"/>
      <c r="G53" s="49"/>
      <c r="H53" s="49"/>
      <c r="I53" s="47" t="str">
        <f t="shared" si="1"/>
        <v>Primera Línea de Defensa</v>
      </c>
    </row>
    <row r="54" spans="1:9" x14ac:dyDescent="0.2">
      <c r="A54" s="46">
        <f t="shared" si="2"/>
        <v>48</v>
      </c>
      <c r="B54" s="54"/>
      <c r="C54" s="55" t="s">
        <v>9</v>
      </c>
      <c r="D54" s="47" t="s">
        <v>9</v>
      </c>
      <c r="E54" s="47"/>
      <c r="F54" s="49"/>
      <c r="G54" s="49"/>
      <c r="H54" s="49"/>
      <c r="I54" s="47" t="str">
        <f t="shared" si="1"/>
        <v>Primera Línea de Defensa</v>
      </c>
    </row>
    <row r="55" spans="1:9" x14ac:dyDescent="0.2">
      <c r="A55" s="46">
        <f t="shared" si="2"/>
        <v>49</v>
      </c>
      <c r="B55" s="54"/>
      <c r="C55" s="55" t="s">
        <v>9</v>
      </c>
      <c r="D55" s="47" t="s">
        <v>9</v>
      </c>
      <c r="E55" s="47"/>
      <c r="F55" s="49"/>
      <c r="G55" s="49"/>
      <c r="H55" s="49"/>
      <c r="I55" s="47" t="str">
        <f t="shared" si="1"/>
        <v>Primera Línea de Defensa</v>
      </c>
    </row>
    <row r="56" spans="1:9" x14ac:dyDescent="0.2">
      <c r="A56" s="46">
        <f t="shared" si="2"/>
        <v>50</v>
      </c>
      <c r="B56" s="54"/>
      <c r="C56" s="55" t="s">
        <v>9</v>
      </c>
      <c r="D56" s="47" t="s">
        <v>9</v>
      </c>
      <c r="E56" s="47"/>
      <c r="F56" s="49"/>
      <c r="G56" s="49"/>
      <c r="H56" s="49"/>
      <c r="I56" s="47" t="str">
        <f t="shared" si="1"/>
        <v>Primera Línea de Defensa</v>
      </c>
    </row>
    <row r="57" spans="1:9" x14ac:dyDescent="0.2">
      <c r="A57" s="46">
        <f t="shared" si="2"/>
        <v>51</v>
      </c>
      <c r="B57" s="54"/>
      <c r="C57" s="55" t="s">
        <v>9</v>
      </c>
      <c r="D57" s="47" t="s">
        <v>9</v>
      </c>
      <c r="E57" s="47"/>
      <c r="F57" s="49"/>
      <c r="G57" s="49"/>
      <c r="H57" s="49"/>
      <c r="I57" s="47" t="str">
        <f t="shared" si="1"/>
        <v>Primera Línea de Defensa</v>
      </c>
    </row>
    <row r="58" spans="1:9" x14ac:dyDescent="0.2">
      <c r="A58" s="46">
        <f t="shared" si="2"/>
        <v>52</v>
      </c>
      <c r="B58" s="54"/>
      <c r="C58" s="55" t="s">
        <v>9</v>
      </c>
      <c r="D58" s="47" t="s">
        <v>9</v>
      </c>
      <c r="E58" s="47"/>
      <c r="F58" s="49"/>
      <c r="G58" s="49"/>
      <c r="H58" s="49"/>
      <c r="I58" s="47" t="str">
        <f t="shared" si="1"/>
        <v>Primera Línea de Defensa</v>
      </c>
    </row>
    <row r="59" spans="1:9" x14ac:dyDescent="0.2">
      <c r="A59" s="46">
        <f t="shared" si="2"/>
        <v>53</v>
      </c>
      <c r="B59" s="54"/>
      <c r="C59" s="55" t="s">
        <v>9</v>
      </c>
      <c r="D59" s="47" t="s">
        <v>9</v>
      </c>
      <c r="E59" s="47"/>
      <c r="F59" s="49"/>
      <c r="G59" s="49"/>
      <c r="H59" s="49"/>
      <c r="I59" s="47" t="str">
        <f t="shared" si="1"/>
        <v>Primera Línea de Defensa</v>
      </c>
    </row>
    <row r="60" spans="1:9" x14ac:dyDescent="0.2">
      <c r="A60" s="46">
        <f t="shared" si="2"/>
        <v>54</v>
      </c>
      <c r="B60" s="54"/>
      <c r="C60" s="55" t="s">
        <v>9</v>
      </c>
      <c r="D60" s="47" t="s">
        <v>9</v>
      </c>
      <c r="E60" s="47"/>
      <c r="F60" s="49"/>
      <c r="G60" s="49"/>
      <c r="H60" s="49"/>
      <c r="I60" s="47" t="str">
        <f t="shared" si="1"/>
        <v>Primera Línea de Defensa</v>
      </c>
    </row>
    <row r="61" spans="1:9" x14ac:dyDescent="0.2">
      <c r="A61" s="46">
        <f t="shared" si="2"/>
        <v>55</v>
      </c>
      <c r="B61" s="54"/>
      <c r="C61" s="55" t="s">
        <v>9</v>
      </c>
      <c r="D61" s="47" t="s">
        <v>9</v>
      </c>
      <c r="E61" s="47"/>
      <c r="F61" s="49"/>
      <c r="G61" s="49"/>
      <c r="H61" s="49"/>
      <c r="I61" s="47" t="str">
        <f t="shared" si="1"/>
        <v>Primera Línea de Defensa</v>
      </c>
    </row>
    <row r="62" spans="1:9" x14ac:dyDescent="0.2">
      <c r="A62" s="46">
        <f t="shared" si="2"/>
        <v>56</v>
      </c>
      <c r="B62" s="54"/>
      <c r="C62" s="55" t="s">
        <v>9</v>
      </c>
      <c r="D62" s="47" t="s">
        <v>9</v>
      </c>
      <c r="E62" s="47"/>
      <c r="F62" s="49"/>
      <c r="G62" s="49"/>
      <c r="H62" s="49"/>
      <c r="I62" s="47" t="str">
        <f t="shared" si="1"/>
        <v>Primera Línea de Defensa</v>
      </c>
    </row>
    <row r="63" spans="1:9" x14ac:dyDescent="0.2">
      <c r="A63" s="46">
        <f t="shared" si="2"/>
        <v>57</v>
      </c>
      <c r="B63" s="54"/>
      <c r="C63" s="55" t="s">
        <v>9</v>
      </c>
      <c r="D63" s="47" t="s">
        <v>9</v>
      </c>
      <c r="E63" s="47"/>
      <c r="F63" s="49"/>
      <c r="G63" s="49"/>
      <c r="H63" s="49"/>
      <c r="I63" s="47" t="str">
        <f t="shared" si="1"/>
        <v>Primera Línea de Defensa</v>
      </c>
    </row>
    <row r="64" spans="1:9" x14ac:dyDescent="0.2">
      <c r="A64" s="46">
        <f t="shared" si="2"/>
        <v>58</v>
      </c>
      <c r="B64" s="54"/>
      <c r="C64" s="55" t="s">
        <v>9</v>
      </c>
      <c r="D64" s="47" t="s">
        <v>9</v>
      </c>
      <c r="E64" s="47"/>
      <c r="F64" s="49"/>
      <c r="G64" s="49"/>
      <c r="H64" s="49"/>
      <c r="I64" s="47" t="str">
        <f t="shared" si="1"/>
        <v>Primera Línea de Defensa</v>
      </c>
    </row>
    <row r="65" spans="1:9" x14ac:dyDescent="0.2">
      <c r="A65" s="46">
        <f t="shared" si="2"/>
        <v>59</v>
      </c>
      <c r="B65" s="54"/>
      <c r="C65" s="55" t="s">
        <v>9</v>
      </c>
      <c r="D65" s="47" t="s">
        <v>9</v>
      </c>
      <c r="E65" s="47"/>
      <c r="F65" s="49"/>
      <c r="G65" s="49"/>
      <c r="H65" s="49"/>
      <c r="I65" s="47" t="str">
        <f t="shared" ref="I65:I86" si="3">IF(AND(F65="X",G65="X",H65="X"),"Segunda Línea de Defensa", "Primera Línea de Defensa")</f>
        <v>Primera Línea de Defensa</v>
      </c>
    </row>
    <row r="66" spans="1:9" x14ac:dyDescent="0.2">
      <c r="A66" s="46">
        <f t="shared" si="2"/>
        <v>60</v>
      </c>
      <c r="B66" s="54"/>
      <c r="C66" s="55" t="s">
        <v>9</v>
      </c>
      <c r="D66" s="47" t="s">
        <v>9</v>
      </c>
      <c r="E66" s="47"/>
      <c r="F66" s="49"/>
      <c r="G66" s="49"/>
      <c r="H66" s="49"/>
      <c r="I66" s="47" t="str">
        <f t="shared" si="3"/>
        <v>Primera Línea de Defensa</v>
      </c>
    </row>
    <row r="67" spans="1:9" x14ac:dyDescent="0.2">
      <c r="A67" s="46">
        <f t="shared" si="2"/>
        <v>61</v>
      </c>
      <c r="B67" s="54"/>
      <c r="C67" s="55" t="s">
        <v>9</v>
      </c>
      <c r="D67" s="47" t="s">
        <v>9</v>
      </c>
      <c r="E67" s="47"/>
      <c r="F67" s="49"/>
      <c r="G67" s="49"/>
      <c r="H67" s="49"/>
      <c r="I67" s="47" t="str">
        <f t="shared" si="3"/>
        <v>Primera Línea de Defensa</v>
      </c>
    </row>
    <row r="68" spans="1:9" x14ac:dyDescent="0.2">
      <c r="A68" s="46">
        <f t="shared" si="2"/>
        <v>62</v>
      </c>
      <c r="B68" s="54"/>
      <c r="C68" s="55" t="s">
        <v>9</v>
      </c>
      <c r="D68" s="47" t="s">
        <v>9</v>
      </c>
      <c r="E68" s="47"/>
      <c r="F68" s="49"/>
      <c r="G68" s="49"/>
      <c r="H68" s="49"/>
      <c r="I68" s="47" t="str">
        <f t="shared" si="3"/>
        <v>Primera Línea de Defensa</v>
      </c>
    </row>
    <row r="69" spans="1:9" x14ac:dyDescent="0.2">
      <c r="A69" s="46">
        <f t="shared" si="2"/>
        <v>63</v>
      </c>
      <c r="B69" s="54"/>
      <c r="C69" s="55" t="s">
        <v>9</v>
      </c>
      <c r="D69" s="47" t="s">
        <v>9</v>
      </c>
      <c r="E69" s="47"/>
      <c r="F69" s="49"/>
      <c r="G69" s="49"/>
      <c r="H69" s="49"/>
      <c r="I69" s="47" t="str">
        <f t="shared" si="3"/>
        <v>Primera Línea de Defensa</v>
      </c>
    </row>
    <row r="70" spans="1:9" x14ac:dyDescent="0.2">
      <c r="A70" s="46">
        <f t="shared" si="2"/>
        <v>64</v>
      </c>
      <c r="B70" s="54"/>
      <c r="C70" s="55" t="s">
        <v>9</v>
      </c>
      <c r="D70" s="47" t="s">
        <v>9</v>
      </c>
      <c r="E70" s="47"/>
      <c r="F70" s="49"/>
      <c r="G70" s="49"/>
      <c r="H70" s="49"/>
      <c r="I70" s="47" t="str">
        <f t="shared" si="3"/>
        <v>Primera Línea de Defensa</v>
      </c>
    </row>
    <row r="71" spans="1:9" x14ac:dyDescent="0.2">
      <c r="A71" s="46">
        <f t="shared" si="2"/>
        <v>65</v>
      </c>
      <c r="B71" s="54"/>
      <c r="C71" s="55" t="s">
        <v>9</v>
      </c>
      <c r="D71" s="47" t="s">
        <v>9</v>
      </c>
      <c r="E71" s="47"/>
      <c r="F71" s="49"/>
      <c r="G71" s="49"/>
      <c r="H71" s="49"/>
      <c r="I71" s="47" t="str">
        <f t="shared" si="3"/>
        <v>Primera Línea de Defensa</v>
      </c>
    </row>
    <row r="72" spans="1:9" x14ac:dyDescent="0.2">
      <c r="A72" s="46">
        <f t="shared" ref="A72:A103" si="4">A71+1</f>
        <v>66</v>
      </c>
      <c r="B72" s="54"/>
      <c r="C72" s="55" t="s">
        <v>9</v>
      </c>
      <c r="D72" s="47" t="s">
        <v>9</v>
      </c>
      <c r="E72" s="47"/>
      <c r="F72" s="49"/>
      <c r="G72" s="49"/>
      <c r="H72" s="49"/>
      <c r="I72" s="47" t="str">
        <f t="shared" si="3"/>
        <v>Primera Línea de Defensa</v>
      </c>
    </row>
    <row r="73" spans="1:9" x14ac:dyDescent="0.2">
      <c r="A73" s="46">
        <f t="shared" si="4"/>
        <v>67</v>
      </c>
      <c r="B73" s="54"/>
      <c r="C73" s="55" t="s">
        <v>9</v>
      </c>
      <c r="D73" s="47" t="s">
        <v>9</v>
      </c>
      <c r="E73" s="47"/>
      <c r="F73" s="49"/>
      <c r="G73" s="49"/>
      <c r="H73" s="49"/>
      <c r="I73" s="47" t="str">
        <f t="shared" si="3"/>
        <v>Primera Línea de Defensa</v>
      </c>
    </row>
    <row r="74" spans="1:9" x14ac:dyDescent="0.2">
      <c r="A74" s="46">
        <f t="shared" si="4"/>
        <v>68</v>
      </c>
      <c r="B74" s="54"/>
      <c r="C74" s="55" t="s">
        <v>9</v>
      </c>
      <c r="D74" s="47" t="s">
        <v>9</v>
      </c>
      <c r="E74" s="47"/>
      <c r="F74" s="49"/>
      <c r="G74" s="49"/>
      <c r="H74" s="49"/>
      <c r="I74" s="47" t="str">
        <f t="shared" si="3"/>
        <v>Primera Línea de Defensa</v>
      </c>
    </row>
    <row r="75" spans="1:9" x14ac:dyDescent="0.2">
      <c r="A75" s="46">
        <f t="shared" si="4"/>
        <v>69</v>
      </c>
      <c r="B75" s="54"/>
      <c r="C75" s="55" t="s">
        <v>9</v>
      </c>
      <c r="D75" s="47" t="s">
        <v>9</v>
      </c>
      <c r="E75" s="47"/>
      <c r="F75" s="49"/>
      <c r="G75" s="49"/>
      <c r="H75" s="49"/>
      <c r="I75" s="47" t="str">
        <f t="shared" si="3"/>
        <v>Primera Línea de Defensa</v>
      </c>
    </row>
    <row r="76" spans="1:9" x14ac:dyDescent="0.2">
      <c r="A76" s="46">
        <f t="shared" si="4"/>
        <v>70</v>
      </c>
      <c r="B76" s="54"/>
      <c r="C76" s="55" t="s">
        <v>9</v>
      </c>
      <c r="D76" s="47" t="s">
        <v>9</v>
      </c>
      <c r="E76" s="47"/>
      <c r="F76" s="49"/>
      <c r="G76" s="49"/>
      <c r="H76" s="49"/>
      <c r="I76" s="47" t="str">
        <f t="shared" si="3"/>
        <v>Primera Línea de Defensa</v>
      </c>
    </row>
    <row r="77" spans="1:9" x14ac:dyDescent="0.2">
      <c r="A77" s="46">
        <f t="shared" si="4"/>
        <v>71</v>
      </c>
      <c r="B77" s="54"/>
      <c r="C77" s="55" t="s">
        <v>9</v>
      </c>
      <c r="D77" s="47" t="s">
        <v>9</v>
      </c>
      <c r="E77" s="47"/>
      <c r="F77" s="49"/>
      <c r="G77" s="49"/>
      <c r="H77" s="49"/>
      <c r="I77" s="47" t="str">
        <f t="shared" si="3"/>
        <v>Primera Línea de Defensa</v>
      </c>
    </row>
    <row r="78" spans="1:9" x14ac:dyDescent="0.2">
      <c r="A78" s="46">
        <f t="shared" si="4"/>
        <v>72</v>
      </c>
      <c r="B78" s="54"/>
      <c r="C78" s="55" t="s">
        <v>9</v>
      </c>
      <c r="D78" s="47" t="s">
        <v>9</v>
      </c>
      <c r="E78" s="47"/>
      <c r="F78" s="49"/>
      <c r="G78" s="49"/>
      <c r="H78" s="49"/>
      <c r="I78" s="47" t="str">
        <f t="shared" si="3"/>
        <v>Primera Línea de Defensa</v>
      </c>
    </row>
    <row r="79" spans="1:9" x14ac:dyDescent="0.2">
      <c r="A79" s="46">
        <f t="shared" si="4"/>
        <v>73</v>
      </c>
      <c r="B79" s="54"/>
      <c r="C79" s="55" t="s">
        <v>9</v>
      </c>
      <c r="D79" s="47" t="s">
        <v>9</v>
      </c>
      <c r="E79" s="47"/>
      <c r="F79" s="49"/>
      <c r="G79" s="49"/>
      <c r="H79" s="49"/>
      <c r="I79" s="47" t="str">
        <f t="shared" si="3"/>
        <v>Primera Línea de Defensa</v>
      </c>
    </row>
    <row r="80" spans="1:9" x14ac:dyDescent="0.2">
      <c r="A80" s="46">
        <f t="shared" si="4"/>
        <v>74</v>
      </c>
      <c r="B80" s="54"/>
      <c r="C80" s="55" t="s">
        <v>9</v>
      </c>
      <c r="D80" s="47" t="s">
        <v>9</v>
      </c>
      <c r="E80" s="47"/>
      <c r="F80" s="49"/>
      <c r="G80" s="49"/>
      <c r="H80" s="49"/>
      <c r="I80" s="47" t="str">
        <f t="shared" si="3"/>
        <v>Primera Línea de Defensa</v>
      </c>
    </row>
    <row r="81" spans="1:9" x14ac:dyDescent="0.2">
      <c r="A81" s="46">
        <f t="shared" si="4"/>
        <v>75</v>
      </c>
      <c r="B81" s="54"/>
      <c r="C81" s="55" t="s">
        <v>9</v>
      </c>
      <c r="D81" s="47" t="s">
        <v>9</v>
      </c>
      <c r="E81" s="47"/>
      <c r="F81" s="49"/>
      <c r="G81" s="49"/>
      <c r="H81" s="49"/>
      <c r="I81" s="47" t="str">
        <f t="shared" si="3"/>
        <v>Primera Línea de Defensa</v>
      </c>
    </row>
    <row r="82" spans="1:9" x14ac:dyDescent="0.2">
      <c r="A82" s="46">
        <f t="shared" si="4"/>
        <v>76</v>
      </c>
      <c r="B82" s="54"/>
      <c r="C82" s="55" t="s">
        <v>9</v>
      </c>
      <c r="D82" s="47" t="s">
        <v>9</v>
      </c>
      <c r="E82" s="47"/>
      <c r="F82" s="49"/>
      <c r="G82" s="49"/>
      <c r="H82" s="49"/>
      <c r="I82" s="47" t="str">
        <f t="shared" si="3"/>
        <v>Primera Línea de Defensa</v>
      </c>
    </row>
    <row r="83" spans="1:9" x14ac:dyDescent="0.2">
      <c r="A83" s="46">
        <f t="shared" si="4"/>
        <v>77</v>
      </c>
      <c r="B83" s="54"/>
      <c r="C83" s="55" t="s">
        <v>9</v>
      </c>
      <c r="D83" s="47" t="s">
        <v>9</v>
      </c>
      <c r="E83" s="47"/>
      <c r="F83" s="49"/>
      <c r="G83" s="49"/>
      <c r="H83" s="49"/>
      <c r="I83" s="47" t="str">
        <f t="shared" si="3"/>
        <v>Primera Línea de Defensa</v>
      </c>
    </row>
    <row r="84" spans="1:9" x14ac:dyDescent="0.2">
      <c r="A84" s="46">
        <f t="shared" si="4"/>
        <v>78</v>
      </c>
      <c r="B84" s="54"/>
      <c r="C84" s="55" t="s">
        <v>9</v>
      </c>
      <c r="D84" s="47" t="s">
        <v>9</v>
      </c>
      <c r="E84" s="47"/>
      <c r="F84" s="49"/>
      <c r="G84" s="49"/>
      <c r="H84" s="49"/>
      <c r="I84" s="47" t="str">
        <f t="shared" si="3"/>
        <v>Primera Línea de Defensa</v>
      </c>
    </row>
    <row r="85" spans="1:9" x14ac:dyDescent="0.2">
      <c r="A85" s="46">
        <f t="shared" si="4"/>
        <v>79</v>
      </c>
      <c r="B85" s="54"/>
      <c r="C85" s="55" t="s">
        <v>9</v>
      </c>
      <c r="D85" s="47" t="s">
        <v>9</v>
      </c>
      <c r="E85" s="47"/>
      <c r="F85" s="49"/>
      <c r="G85" s="49"/>
      <c r="H85" s="49"/>
      <c r="I85" s="47" t="str">
        <f t="shared" si="3"/>
        <v>Primera Línea de Defensa</v>
      </c>
    </row>
    <row r="86" spans="1:9" x14ac:dyDescent="0.2">
      <c r="A86" s="46">
        <f t="shared" si="4"/>
        <v>80</v>
      </c>
      <c r="B86" s="54"/>
      <c r="C86" s="55" t="s">
        <v>9</v>
      </c>
      <c r="D86" s="47" t="s">
        <v>9</v>
      </c>
      <c r="E86" s="47"/>
      <c r="F86" s="49"/>
      <c r="G86" s="49"/>
      <c r="H86" s="49"/>
      <c r="I86" s="47" t="str">
        <f t="shared" si="3"/>
        <v>Primera Línea de Defensa</v>
      </c>
    </row>
    <row r="87" spans="1:9" x14ac:dyDescent="0.2">
      <c r="A87" s="46">
        <f t="shared" si="4"/>
        <v>81</v>
      </c>
      <c r="B87" s="54"/>
      <c r="C87" s="55" t="s">
        <v>9</v>
      </c>
      <c r="D87" s="47" t="s">
        <v>9</v>
      </c>
      <c r="E87" s="48"/>
      <c r="F87" s="49"/>
      <c r="G87" s="49"/>
      <c r="H87" s="49"/>
      <c r="I87" s="47" t="str">
        <f>IF(AND(F87="X",G87="X",H87="X"),"Segunda Línea de Defensa", "Primera Línea de Defensa")</f>
        <v>Primera Línea de Defensa</v>
      </c>
    </row>
    <row r="88" spans="1:9" x14ac:dyDescent="0.2">
      <c r="A88" s="46">
        <f t="shared" si="4"/>
        <v>82</v>
      </c>
      <c r="B88" s="54"/>
      <c r="C88" s="55" t="s">
        <v>9</v>
      </c>
      <c r="D88" s="47" t="s">
        <v>9</v>
      </c>
      <c r="E88" s="47"/>
      <c r="F88" s="49"/>
      <c r="G88" s="49"/>
      <c r="H88" s="49"/>
      <c r="I88" s="47" t="str">
        <f>IF(AND(F88="X",G88="X",H88="X"),"Segunda Línea de Defensa", "Primera Línea de Defensa")</f>
        <v>Primera Línea de Defensa</v>
      </c>
    </row>
    <row r="89" spans="1:9" x14ac:dyDescent="0.2">
      <c r="A89" s="46">
        <f t="shared" si="4"/>
        <v>83</v>
      </c>
      <c r="B89" s="54"/>
      <c r="C89" s="55" t="s">
        <v>9</v>
      </c>
      <c r="D89" s="47" t="s">
        <v>9</v>
      </c>
      <c r="E89" s="47"/>
      <c r="F89" s="49"/>
      <c r="G89" s="49"/>
      <c r="H89" s="49"/>
      <c r="I89" s="47" t="str">
        <f t="shared" ref="I89:I145" si="5">IF(AND(F89="X",G89="X",H89="X"),"Segunda Línea de Defensa", "Primera Línea de Defensa")</f>
        <v>Primera Línea de Defensa</v>
      </c>
    </row>
    <row r="90" spans="1:9" x14ac:dyDescent="0.2">
      <c r="A90" s="46">
        <f t="shared" si="4"/>
        <v>84</v>
      </c>
      <c r="B90" s="54"/>
      <c r="C90" s="55" t="s">
        <v>9</v>
      </c>
      <c r="D90" s="47" t="s">
        <v>9</v>
      </c>
      <c r="E90" s="47"/>
      <c r="F90" s="49"/>
      <c r="G90" s="49"/>
      <c r="H90" s="49"/>
      <c r="I90" s="47" t="str">
        <f t="shared" si="5"/>
        <v>Primera Línea de Defensa</v>
      </c>
    </row>
    <row r="91" spans="1:9" x14ac:dyDescent="0.2">
      <c r="A91" s="46">
        <f t="shared" si="4"/>
        <v>85</v>
      </c>
      <c r="B91" s="54"/>
      <c r="C91" s="55" t="s">
        <v>9</v>
      </c>
      <c r="D91" s="47" t="s">
        <v>9</v>
      </c>
      <c r="E91" s="47"/>
      <c r="F91" s="49"/>
      <c r="G91" s="49"/>
      <c r="H91" s="49"/>
      <c r="I91" s="47" t="str">
        <f t="shared" si="5"/>
        <v>Primera Línea de Defensa</v>
      </c>
    </row>
    <row r="92" spans="1:9" x14ac:dyDescent="0.2">
      <c r="A92" s="46">
        <f t="shared" si="4"/>
        <v>86</v>
      </c>
      <c r="B92" s="54"/>
      <c r="C92" s="55" t="s">
        <v>9</v>
      </c>
      <c r="D92" s="47" t="s">
        <v>9</v>
      </c>
      <c r="E92" s="47"/>
      <c r="F92" s="49"/>
      <c r="G92" s="49"/>
      <c r="H92" s="49"/>
      <c r="I92" s="47" t="str">
        <f t="shared" si="5"/>
        <v>Primera Línea de Defensa</v>
      </c>
    </row>
    <row r="93" spans="1:9" x14ac:dyDescent="0.2">
      <c r="A93" s="46">
        <f t="shared" si="4"/>
        <v>87</v>
      </c>
      <c r="B93" s="54"/>
      <c r="C93" s="55" t="s">
        <v>9</v>
      </c>
      <c r="D93" s="47" t="s">
        <v>9</v>
      </c>
      <c r="E93" s="47"/>
      <c r="F93" s="49"/>
      <c r="G93" s="49"/>
      <c r="H93" s="49"/>
      <c r="I93" s="47" t="str">
        <f t="shared" si="5"/>
        <v>Primera Línea de Defensa</v>
      </c>
    </row>
    <row r="94" spans="1:9" x14ac:dyDescent="0.2">
      <c r="A94" s="46">
        <f t="shared" si="4"/>
        <v>88</v>
      </c>
      <c r="B94" s="54"/>
      <c r="C94" s="55" t="s">
        <v>9</v>
      </c>
      <c r="D94" s="47" t="s">
        <v>9</v>
      </c>
      <c r="E94" s="47"/>
      <c r="F94" s="49"/>
      <c r="G94" s="49"/>
      <c r="H94" s="49"/>
      <c r="I94" s="47" t="str">
        <f t="shared" si="5"/>
        <v>Primera Línea de Defensa</v>
      </c>
    </row>
    <row r="95" spans="1:9" x14ac:dyDescent="0.2">
      <c r="A95" s="46">
        <f t="shared" si="4"/>
        <v>89</v>
      </c>
      <c r="B95" s="54"/>
      <c r="C95" s="55" t="s">
        <v>9</v>
      </c>
      <c r="D95" s="47" t="s">
        <v>9</v>
      </c>
      <c r="E95" s="47"/>
      <c r="F95" s="49"/>
      <c r="G95" s="49"/>
      <c r="H95" s="49"/>
      <c r="I95" s="47" t="str">
        <f t="shared" si="5"/>
        <v>Primera Línea de Defensa</v>
      </c>
    </row>
    <row r="96" spans="1:9" x14ac:dyDescent="0.2">
      <c r="A96" s="46">
        <f t="shared" si="4"/>
        <v>90</v>
      </c>
      <c r="B96" s="54"/>
      <c r="C96" s="55" t="s">
        <v>9</v>
      </c>
      <c r="D96" s="47" t="s">
        <v>9</v>
      </c>
      <c r="E96" s="47"/>
      <c r="F96" s="49"/>
      <c r="G96" s="49"/>
      <c r="H96" s="49"/>
      <c r="I96" s="47" t="str">
        <f t="shared" si="5"/>
        <v>Primera Línea de Defensa</v>
      </c>
    </row>
    <row r="97" spans="1:9" x14ac:dyDescent="0.2">
      <c r="A97" s="46">
        <f t="shared" si="4"/>
        <v>91</v>
      </c>
      <c r="B97" s="54"/>
      <c r="C97" s="55" t="s">
        <v>9</v>
      </c>
      <c r="D97" s="47" t="s">
        <v>9</v>
      </c>
      <c r="E97" s="47"/>
      <c r="F97" s="49"/>
      <c r="G97" s="49"/>
      <c r="H97" s="49"/>
      <c r="I97" s="47" t="str">
        <f t="shared" si="5"/>
        <v>Primera Línea de Defensa</v>
      </c>
    </row>
    <row r="98" spans="1:9" x14ac:dyDescent="0.2">
      <c r="A98" s="46">
        <f t="shared" si="4"/>
        <v>92</v>
      </c>
      <c r="B98" s="54"/>
      <c r="C98" s="55" t="s">
        <v>9</v>
      </c>
      <c r="D98" s="47" t="s">
        <v>9</v>
      </c>
      <c r="E98" s="47"/>
      <c r="F98" s="49"/>
      <c r="G98" s="49"/>
      <c r="H98" s="49"/>
      <c r="I98" s="47" t="str">
        <f t="shared" si="5"/>
        <v>Primera Línea de Defensa</v>
      </c>
    </row>
    <row r="99" spans="1:9" x14ac:dyDescent="0.2">
      <c r="A99" s="46">
        <f t="shared" si="4"/>
        <v>93</v>
      </c>
      <c r="B99" s="54"/>
      <c r="C99" s="55" t="s">
        <v>9</v>
      </c>
      <c r="D99" s="47" t="s">
        <v>9</v>
      </c>
      <c r="E99" s="47"/>
      <c r="F99" s="49"/>
      <c r="G99" s="49"/>
      <c r="H99" s="49"/>
      <c r="I99" s="47" t="str">
        <f t="shared" si="5"/>
        <v>Primera Línea de Defensa</v>
      </c>
    </row>
    <row r="100" spans="1:9" x14ac:dyDescent="0.2">
      <c r="A100" s="46">
        <f t="shared" si="4"/>
        <v>94</v>
      </c>
      <c r="B100" s="54"/>
      <c r="C100" s="55" t="s">
        <v>9</v>
      </c>
      <c r="D100" s="47" t="s">
        <v>9</v>
      </c>
      <c r="E100" s="47"/>
      <c r="F100" s="49"/>
      <c r="G100" s="49"/>
      <c r="H100" s="49"/>
      <c r="I100" s="47" t="str">
        <f t="shared" si="5"/>
        <v>Primera Línea de Defensa</v>
      </c>
    </row>
    <row r="101" spans="1:9" x14ac:dyDescent="0.2">
      <c r="A101" s="46">
        <f t="shared" si="4"/>
        <v>95</v>
      </c>
      <c r="B101" s="54"/>
      <c r="C101" s="55" t="s">
        <v>9</v>
      </c>
      <c r="D101" s="47" t="s">
        <v>9</v>
      </c>
      <c r="E101" s="47"/>
      <c r="F101" s="49"/>
      <c r="G101" s="49"/>
      <c r="H101" s="49"/>
      <c r="I101" s="47" t="str">
        <f t="shared" si="5"/>
        <v>Primera Línea de Defensa</v>
      </c>
    </row>
    <row r="102" spans="1:9" x14ac:dyDescent="0.2">
      <c r="A102" s="46">
        <f t="shared" si="4"/>
        <v>96</v>
      </c>
      <c r="B102" s="54"/>
      <c r="C102" s="55" t="s">
        <v>9</v>
      </c>
      <c r="D102" s="47" t="s">
        <v>9</v>
      </c>
      <c r="E102" s="47"/>
      <c r="F102" s="49"/>
      <c r="G102" s="49"/>
      <c r="H102" s="49"/>
      <c r="I102" s="47" t="str">
        <f t="shared" si="5"/>
        <v>Primera Línea de Defensa</v>
      </c>
    </row>
    <row r="103" spans="1:9" x14ac:dyDescent="0.2">
      <c r="A103" s="46">
        <f t="shared" si="4"/>
        <v>97</v>
      </c>
      <c r="B103" s="54"/>
      <c r="C103" s="55" t="s">
        <v>9</v>
      </c>
      <c r="D103" s="47" t="s">
        <v>9</v>
      </c>
      <c r="E103" s="47"/>
      <c r="F103" s="49"/>
      <c r="G103" s="49"/>
      <c r="H103" s="49"/>
      <c r="I103" s="47" t="str">
        <f t="shared" si="5"/>
        <v>Primera Línea de Defensa</v>
      </c>
    </row>
    <row r="104" spans="1:9" x14ac:dyDescent="0.2">
      <c r="A104" s="46">
        <f t="shared" ref="A104:A135" si="6">A103+1</f>
        <v>98</v>
      </c>
      <c r="B104" s="54"/>
      <c r="C104" s="55" t="s">
        <v>9</v>
      </c>
      <c r="D104" s="47" t="s">
        <v>9</v>
      </c>
      <c r="E104" s="47"/>
      <c r="F104" s="49"/>
      <c r="G104" s="49"/>
      <c r="H104" s="49"/>
      <c r="I104" s="47" t="str">
        <f t="shared" si="5"/>
        <v>Primera Línea de Defensa</v>
      </c>
    </row>
    <row r="105" spans="1:9" x14ac:dyDescent="0.2">
      <c r="A105" s="46">
        <f t="shared" si="6"/>
        <v>99</v>
      </c>
      <c r="B105" s="54"/>
      <c r="C105" s="55" t="s">
        <v>9</v>
      </c>
      <c r="D105" s="47" t="s">
        <v>9</v>
      </c>
      <c r="E105" s="47"/>
      <c r="F105" s="49"/>
      <c r="G105" s="49"/>
      <c r="H105" s="49"/>
      <c r="I105" s="47" t="str">
        <f t="shared" si="5"/>
        <v>Primera Línea de Defensa</v>
      </c>
    </row>
    <row r="106" spans="1:9" x14ac:dyDescent="0.2">
      <c r="A106" s="46">
        <f t="shared" si="6"/>
        <v>100</v>
      </c>
      <c r="B106" s="54"/>
      <c r="C106" s="55" t="s">
        <v>9</v>
      </c>
      <c r="D106" s="47" t="s">
        <v>9</v>
      </c>
      <c r="E106" s="47"/>
      <c r="F106" s="49"/>
      <c r="G106" s="49"/>
      <c r="H106" s="49"/>
      <c r="I106" s="47" t="str">
        <f t="shared" si="5"/>
        <v>Primera Línea de Defensa</v>
      </c>
    </row>
    <row r="107" spans="1:9" x14ac:dyDescent="0.2">
      <c r="A107" s="46">
        <f t="shared" si="6"/>
        <v>101</v>
      </c>
      <c r="B107" s="54"/>
      <c r="C107" s="55" t="s">
        <v>9</v>
      </c>
      <c r="D107" s="47" t="s">
        <v>9</v>
      </c>
      <c r="E107" s="47"/>
      <c r="F107" s="49"/>
      <c r="G107" s="49"/>
      <c r="H107" s="49"/>
      <c r="I107" s="47" t="str">
        <f t="shared" si="5"/>
        <v>Primera Línea de Defensa</v>
      </c>
    </row>
    <row r="108" spans="1:9" x14ac:dyDescent="0.2">
      <c r="A108" s="46">
        <f t="shared" si="6"/>
        <v>102</v>
      </c>
      <c r="B108" s="54"/>
      <c r="C108" s="55" t="s">
        <v>9</v>
      </c>
      <c r="D108" s="47" t="s">
        <v>9</v>
      </c>
      <c r="E108" s="47"/>
      <c r="F108" s="49"/>
      <c r="G108" s="49"/>
      <c r="H108" s="49"/>
      <c r="I108" s="47" t="str">
        <f t="shared" si="5"/>
        <v>Primera Línea de Defensa</v>
      </c>
    </row>
    <row r="109" spans="1:9" x14ac:dyDescent="0.2">
      <c r="A109" s="46">
        <f t="shared" si="6"/>
        <v>103</v>
      </c>
      <c r="B109" s="54"/>
      <c r="C109" s="55" t="s">
        <v>9</v>
      </c>
      <c r="D109" s="47" t="s">
        <v>9</v>
      </c>
      <c r="E109" s="47"/>
      <c r="F109" s="49"/>
      <c r="G109" s="49"/>
      <c r="H109" s="49"/>
      <c r="I109" s="47" t="str">
        <f t="shared" si="5"/>
        <v>Primera Línea de Defensa</v>
      </c>
    </row>
    <row r="110" spans="1:9" x14ac:dyDescent="0.2">
      <c r="A110" s="46">
        <f t="shared" si="6"/>
        <v>104</v>
      </c>
      <c r="B110" s="54"/>
      <c r="C110" s="55" t="s">
        <v>9</v>
      </c>
      <c r="D110" s="47" t="s">
        <v>9</v>
      </c>
      <c r="E110" s="47"/>
      <c r="F110" s="49"/>
      <c r="G110" s="49"/>
      <c r="H110" s="49"/>
      <c r="I110" s="47" t="str">
        <f t="shared" si="5"/>
        <v>Primera Línea de Defensa</v>
      </c>
    </row>
    <row r="111" spans="1:9" x14ac:dyDescent="0.2">
      <c r="A111" s="46">
        <f t="shared" si="6"/>
        <v>105</v>
      </c>
      <c r="B111" s="54"/>
      <c r="C111" s="55" t="s">
        <v>9</v>
      </c>
      <c r="D111" s="47" t="s">
        <v>9</v>
      </c>
      <c r="E111" s="47"/>
      <c r="F111" s="49"/>
      <c r="G111" s="49"/>
      <c r="H111" s="49"/>
      <c r="I111" s="47" t="str">
        <f t="shared" si="5"/>
        <v>Primera Línea de Defensa</v>
      </c>
    </row>
    <row r="112" spans="1:9" x14ac:dyDescent="0.2">
      <c r="A112" s="46">
        <f t="shared" si="6"/>
        <v>106</v>
      </c>
      <c r="B112" s="54"/>
      <c r="C112" s="55" t="s">
        <v>9</v>
      </c>
      <c r="D112" s="47" t="s">
        <v>9</v>
      </c>
      <c r="E112" s="47"/>
      <c r="F112" s="49"/>
      <c r="G112" s="49"/>
      <c r="H112" s="49"/>
      <c r="I112" s="47" t="str">
        <f t="shared" si="5"/>
        <v>Primera Línea de Defensa</v>
      </c>
    </row>
    <row r="113" spans="1:9" x14ac:dyDescent="0.2">
      <c r="A113" s="46">
        <f t="shared" si="6"/>
        <v>107</v>
      </c>
      <c r="B113" s="54"/>
      <c r="C113" s="55" t="s">
        <v>9</v>
      </c>
      <c r="D113" s="47" t="s">
        <v>9</v>
      </c>
      <c r="E113" s="47"/>
      <c r="F113" s="49"/>
      <c r="G113" s="49"/>
      <c r="H113" s="49"/>
      <c r="I113" s="47" t="str">
        <f t="shared" si="5"/>
        <v>Primera Línea de Defensa</v>
      </c>
    </row>
    <row r="114" spans="1:9" x14ac:dyDescent="0.2">
      <c r="A114" s="46">
        <f t="shared" si="6"/>
        <v>108</v>
      </c>
      <c r="B114" s="54"/>
      <c r="C114" s="55" t="s">
        <v>9</v>
      </c>
      <c r="D114" s="47" t="s">
        <v>9</v>
      </c>
      <c r="E114" s="47"/>
      <c r="F114" s="49"/>
      <c r="G114" s="49"/>
      <c r="H114" s="49"/>
      <c r="I114" s="47" t="str">
        <f t="shared" si="5"/>
        <v>Primera Línea de Defensa</v>
      </c>
    </row>
    <row r="115" spans="1:9" x14ac:dyDescent="0.2">
      <c r="A115" s="46">
        <f t="shared" si="6"/>
        <v>109</v>
      </c>
      <c r="B115" s="54"/>
      <c r="C115" s="55" t="s">
        <v>9</v>
      </c>
      <c r="D115" s="47" t="s">
        <v>9</v>
      </c>
      <c r="E115" s="47"/>
      <c r="F115" s="49"/>
      <c r="G115" s="49"/>
      <c r="H115" s="49"/>
      <c r="I115" s="47" t="str">
        <f t="shared" si="5"/>
        <v>Primera Línea de Defensa</v>
      </c>
    </row>
    <row r="116" spans="1:9" x14ac:dyDescent="0.2">
      <c r="A116" s="46">
        <f t="shared" si="6"/>
        <v>110</v>
      </c>
      <c r="B116" s="54"/>
      <c r="C116" s="55" t="s">
        <v>9</v>
      </c>
      <c r="D116" s="47" t="s">
        <v>9</v>
      </c>
      <c r="E116" s="47"/>
      <c r="F116" s="49"/>
      <c r="G116" s="49"/>
      <c r="H116" s="49"/>
      <c r="I116" s="47" t="str">
        <f t="shared" si="5"/>
        <v>Primera Línea de Defensa</v>
      </c>
    </row>
    <row r="117" spans="1:9" x14ac:dyDescent="0.2">
      <c r="A117" s="46">
        <f t="shared" si="6"/>
        <v>111</v>
      </c>
      <c r="B117" s="54"/>
      <c r="C117" s="55" t="s">
        <v>9</v>
      </c>
      <c r="D117" s="47" t="s">
        <v>9</v>
      </c>
      <c r="E117" s="47"/>
      <c r="F117" s="49"/>
      <c r="G117" s="49"/>
      <c r="H117" s="49"/>
      <c r="I117" s="47" t="str">
        <f t="shared" si="5"/>
        <v>Primera Línea de Defensa</v>
      </c>
    </row>
    <row r="118" spans="1:9" x14ac:dyDescent="0.2">
      <c r="A118" s="46">
        <f t="shared" si="6"/>
        <v>112</v>
      </c>
      <c r="B118" s="54"/>
      <c r="C118" s="55" t="s">
        <v>9</v>
      </c>
      <c r="D118" s="47" t="s">
        <v>9</v>
      </c>
      <c r="E118" s="47"/>
      <c r="F118" s="49"/>
      <c r="G118" s="49"/>
      <c r="H118" s="49"/>
      <c r="I118" s="47" t="str">
        <f t="shared" si="5"/>
        <v>Primera Línea de Defensa</v>
      </c>
    </row>
    <row r="119" spans="1:9" x14ac:dyDescent="0.2">
      <c r="A119" s="46">
        <f t="shared" si="6"/>
        <v>113</v>
      </c>
      <c r="B119" s="54"/>
      <c r="C119" s="55" t="s">
        <v>9</v>
      </c>
      <c r="D119" s="47" t="s">
        <v>9</v>
      </c>
      <c r="E119" s="47"/>
      <c r="F119" s="49"/>
      <c r="G119" s="49"/>
      <c r="H119" s="49"/>
      <c r="I119" s="47" t="str">
        <f t="shared" si="5"/>
        <v>Primera Línea de Defensa</v>
      </c>
    </row>
    <row r="120" spans="1:9" x14ac:dyDescent="0.2">
      <c r="A120" s="46">
        <f t="shared" si="6"/>
        <v>114</v>
      </c>
      <c r="B120" s="54"/>
      <c r="C120" s="55" t="s">
        <v>9</v>
      </c>
      <c r="D120" s="47" t="s">
        <v>9</v>
      </c>
      <c r="E120" s="47"/>
      <c r="F120" s="49"/>
      <c r="G120" s="49"/>
      <c r="H120" s="49"/>
      <c r="I120" s="47" t="str">
        <f t="shared" si="5"/>
        <v>Primera Línea de Defensa</v>
      </c>
    </row>
    <row r="121" spans="1:9" x14ac:dyDescent="0.2">
      <c r="A121" s="46">
        <f t="shared" si="6"/>
        <v>115</v>
      </c>
      <c r="B121" s="54"/>
      <c r="C121" s="55" t="s">
        <v>9</v>
      </c>
      <c r="D121" s="47" t="s">
        <v>9</v>
      </c>
      <c r="E121" s="47"/>
      <c r="F121" s="49"/>
      <c r="G121" s="49"/>
      <c r="H121" s="49"/>
      <c r="I121" s="47" t="str">
        <f t="shared" si="5"/>
        <v>Primera Línea de Defensa</v>
      </c>
    </row>
    <row r="122" spans="1:9" x14ac:dyDescent="0.2">
      <c r="A122" s="46">
        <f t="shared" si="6"/>
        <v>116</v>
      </c>
      <c r="B122" s="54"/>
      <c r="C122" s="55" t="s">
        <v>9</v>
      </c>
      <c r="D122" s="47" t="s">
        <v>9</v>
      </c>
      <c r="E122" s="47"/>
      <c r="F122" s="49"/>
      <c r="G122" s="49"/>
      <c r="H122" s="49"/>
      <c r="I122" s="47" t="str">
        <f t="shared" si="5"/>
        <v>Primera Línea de Defensa</v>
      </c>
    </row>
    <row r="123" spans="1:9" x14ac:dyDescent="0.2">
      <c r="A123" s="46">
        <f t="shared" si="6"/>
        <v>117</v>
      </c>
      <c r="B123" s="54"/>
      <c r="C123" s="55" t="s">
        <v>9</v>
      </c>
      <c r="D123" s="47" t="s">
        <v>9</v>
      </c>
      <c r="E123" s="47"/>
      <c r="F123" s="49"/>
      <c r="G123" s="49"/>
      <c r="H123" s="49"/>
      <c r="I123" s="47" t="str">
        <f t="shared" si="5"/>
        <v>Primera Línea de Defensa</v>
      </c>
    </row>
    <row r="124" spans="1:9" x14ac:dyDescent="0.2">
      <c r="A124" s="46">
        <f t="shared" si="6"/>
        <v>118</v>
      </c>
      <c r="B124" s="54"/>
      <c r="C124" s="55" t="s">
        <v>9</v>
      </c>
      <c r="D124" s="47" t="s">
        <v>9</v>
      </c>
      <c r="E124" s="47"/>
      <c r="F124" s="49"/>
      <c r="G124" s="49"/>
      <c r="H124" s="49"/>
      <c r="I124" s="47" t="str">
        <f t="shared" si="5"/>
        <v>Primera Línea de Defensa</v>
      </c>
    </row>
    <row r="125" spans="1:9" x14ac:dyDescent="0.2">
      <c r="A125" s="46">
        <f t="shared" si="6"/>
        <v>119</v>
      </c>
      <c r="B125" s="54"/>
      <c r="C125" s="55" t="s">
        <v>9</v>
      </c>
      <c r="D125" s="47" t="s">
        <v>9</v>
      </c>
      <c r="E125" s="47"/>
      <c r="F125" s="49"/>
      <c r="G125" s="49"/>
      <c r="H125" s="49"/>
      <c r="I125" s="47" t="str">
        <f t="shared" si="5"/>
        <v>Primera Línea de Defensa</v>
      </c>
    </row>
    <row r="126" spans="1:9" x14ac:dyDescent="0.2">
      <c r="A126" s="46">
        <f t="shared" si="6"/>
        <v>120</v>
      </c>
      <c r="B126" s="54"/>
      <c r="C126" s="55" t="s">
        <v>9</v>
      </c>
      <c r="D126" s="47" t="s">
        <v>9</v>
      </c>
      <c r="E126" s="47"/>
      <c r="F126" s="49"/>
      <c r="G126" s="49"/>
      <c r="H126" s="49"/>
      <c r="I126" s="47" t="str">
        <f t="shared" si="5"/>
        <v>Primera Línea de Defensa</v>
      </c>
    </row>
    <row r="127" spans="1:9" x14ac:dyDescent="0.2">
      <c r="A127" s="46">
        <f t="shared" si="6"/>
        <v>121</v>
      </c>
      <c r="B127" s="54"/>
      <c r="C127" s="55" t="s">
        <v>9</v>
      </c>
      <c r="D127" s="47" t="s">
        <v>9</v>
      </c>
      <c r="E127" s="47"/>
      <c r="F127" s="49"/>
      <c r="G127" s="49"/>
      <c r="H127" s="49"/>
      <c r="I127" s="47" t="str">
        <f t="shared" si="5"/>
        <v>Primera Línea de Defensa</v>
      </c>
    </row>
    <row r="128" spans="1:9" x14ac:dyDescent="0.2">
      <c r="A128" s="46">
        <f t="shared" si="6"/>
        <v>122</v>
      </c>
      <c r="B128" s="54"/>
      <c r="C128" s="55" t="s">
        <v>9</v>
      </c>
      <c r="D128" s="47" t="s">
        <v>9</v>
      </c>
      <c r="E128" s="47"/>
      <c r="F128" s="49"/>
      <c r="G128" s="49"/>
      <c r="H128" s="49"/>
      <c r="I128" s="47" t="str">
        <f t="shared" si="5"/>
        <v>Primera Línea de Defensa</v>
      </c>
    </row>
    <row r="129" spans="1:9" x14ac:dyDescent="0.2">
      <c r="A129" s="46">
        <f t="shared" si="6"/>
        <v>123</v>
      </c>
      <c r="B129" s="54"/>
      <c r="C129" s="55" t="s">
        <v>9</v>
      </c>
      <c r="D129" s="47" t="s">
        <v>9</v>
      </c>
      <c r="E129" s="47"/>
      <c r="F129" s="49"/>
      <c r="G129" s="49"/>
      <c r="H129" s="49"/>
      <c r="I129" s="47" t="str">
        <f t="shared" si="5"/>
        <v>Primera Línea de Defensa</v>
      </c>
    </row>
    <row r="130" spans="1:9" x14ac:dyDescent="0.2">
      <c r="A130" s="46">
        <f t="shared" si="6"/>
        <v>124</v>
      </c>
      <c r="B130" s="54"/>
      <c r="C130" s="55" t="s">
        <v>9</v>
      </c>
      <c r="D130" s="47" t="s">
        <v>9</v>
      </c>
      <c r="E130" s="47"/>
      <c r="F130" s="49"/>
      <c r="G130" s="49"/>
      <c r="H130" s="49"/>
      <c r="I130" s="47" t="str">
        <f t="shared" si="5"/>
        <v>Primera Línea de Defensa</v>
      </c>
    </row>
    <row r="131" spans="1:9" x14ac:dyDescent="0.2">
      <c r="A131" s="46">
        <f t="shared" si="6"/>
        <v>125</v>
      </c>
      <c r="B131" s="54"/>
      <c r="C131" s="55" t="s">
        <v>9</v>
      </c>
      <c r="D131" s="47" t="s">
        <v>9</v>
      </c>
      <c r="E131" s="47"/>
      <c r="F131" s="49"/>
      <c r="G131" s="49"/>
      <c r="H131" s="49"/>
      <c r="I131" s="47" t="str">
        <f t="shared" si="5"/>
        <v>Primera Línea de Defensa</v>
      </c>
    </row>
    <row r="132" spans="1:9" x14ac:dyDescent="0.2">
      <c r="A132" s="46">
        <f t="shared" si="6"/>
        <v>126</v>
      </c>
      <c r="B132" s="54"/>
      <c r="C132" s="55" t="s">
        <v>9</v>
      </c>
      <c r="D132" s="47" t="s">
        <v>9</v>
      </c>
      <c r="E132" s="47"/>
      <c r="F132" s="49"/>
      <c r="G132" s="49"/>
      <c r="H132" s="49"/>
      <c r="I132" s="47" t="str">
        <f t="shared" si="5"/>
        <v>Primera Línea de Defensa</v>
      </c>
    </row>
    <row r="133" spans="1:9" x14ac:dyDescent="0.2">
      <c r="A133" s="46">
        <f t="shared" si="6"/>
        <v>127</v>
      </c>
      <c r="B133" s="54"/>
      <c r="C133" s="55" t="s">
        <v>9</v>
      </c>
      <c r="D133" s="47" t="s">
        <v>9</v>
      </c>
      <c r="E133" s="47"/>
      <c r="F133" s="49"/>
      <c r="G133" s="49"/>
      <c r="H133" s="49"/>
      <c r="I133" s="47" t="str">
        <f t="shared" si="5"/>
        <v>Primera Línea de Defensa</v>
      </c>
    </row>
    <row r="134" spans="1:9" x14ac:dyDescent="0.2">
      <c r="A134" s="46">
        <f t="shared" si="6"/>
        <v>128</v>
      </c>
      <c r="B134" s="54"/>
      <c r="C134" s="55" t="s">
        <v>9</v>
      </c>
      <c r="D134" s="47" t="s">
        <v>9</v>
      </c>
      <c r="E134" s="47"/>
      <c r="F134" s="49"/>
      <c r="G134" s="49"/>
      <c r="H134" s="49"/>
      <c r="I134" s="47" t="str">
        <f t="shared" si="5"/>
        <v>Primera Línea de Defensa</v>
      </c>
    </row>
    <row r="135" spans="1:9" x14ac:dyDescent="0.2">
      <c r="A135" s="46">
        <f t="shared" si="6"/>
        <v>129</v>
      </c>
      <c r="B135" s="54"/>
      <c r="C135" s="55" t="s">
        <v>9</v>
      </c>
      <c r="D135" s="47" t="s">
        <v>9</v>
      </c>
      <c r="E135" s="47"/>
      <c r="F135" s="49"/>
      <c r="G135" s="49"/>
      <c r="H135" s="49"/>
      <c r="I135" s="47" t="str">
        <f t="shared" si="5"/>
        <v>Primera Línea de Defensa</v>
      </c>
    </row>
    <row r="136" spans="1:9" x14ac:dyDescent="0.2">
      <c r="A136" s="46">
        <f t="shared" ref="A136:A166" si="7">A135+1</f>
        <v>130</v>
      </c>
      <c r="B136" s="54"/>
      <c r="C136" s="55" t="s">
        <v>9</v>
      </c>
      <c r="D136" s="47" t="s">
        <v>9</v>
      </c>
      <c r="E136" s="47"/>
      <c r="F136" s="49"/>
      <c r="G136" s="49"/>
      <c r="H136" s="49"/>
      <c r="I136" s="47" t="str">
        <f t="shared" si="5"/>
        <v>Primera Línea de Defensa</v>
      </c>
    </row>
    <row r="137" spans="1:9" x14ac:dyDescent="0.2">
      <c r="A137" s="46">
        <f t="shared" si="7"/>
        <v>131</v>
      </c>
      <c r="B137" s="54"/>
      <c r="C137" s="55" t="s">
        <v>9</v>
      </c>
      <c r="D137" s="47" t="s">
        <v>9</v>
      </c>
      <c r="E137" s="47"/>
      <c r="F137" s="49"/>
      <c r="G137" s="49"/>
      <c r="H137" s="49"/>
      <c r="I137" s="47" t="str">
        <f t="shared" si="5"/>
        <v>Primera Línea de Defensa</v>
      </c>
    </row>
    <row r="138" spans="1:9" x14ac:dyDescent="0.2">
      <c r="A138" s="46">
        <f t="shared" si="7"/>
        <v>132</v>
      </c>
      <c r="B138" s="54"/>
      <c r="C138" s="55" t="s">
        <v>9</v>
      </c>
      <c r="D138" s="47" t="s">
        <v>9</v>
      </c>
      <c r="E138" s="47"/>
      <c r="F138" s="49"/>
      <c r="G138" s="49"/>
      <c r="H138" s="49"/>
      <c r="I138" s="47" t="str">
        <f t="shared" si="5"/>
        <v>Primera Línea de Defensa</v>
      </c>
    </row>
    <row r="139" spans="1:9" x14ac:dyDescent="0.2">
      <c r="A139" s="46">
        <f t="shared" si="7"/>
        <v>133</v>
      </c>
      <c r="B139" s="54"/>
      <c r="C139" s="55" t="s">
        <v>9</v>
      </c>
      <c r="D139" s="47" t="s">
        <v>9</v>
      </c>
      <c r="E139" s="47"/>
      <c r="F139" s="49"/>
      <c r="G139" s="49"/>
      <c r="H139" s="49"/>
      <c r="I139" s="47" t="str">
        <f t="shared" si="5"/>
        <v>Primera Línea de Defensa</v>
      </c>
    </row>
    <row r="140" spans="1:9" x14ac:dyDescent="0.2">
      <c r="A140" s="46">
        <f t="shared" si="7"/>
        <v>134</v>
      </c>
      <c r="B140" s="54"/>
      <c r="C140" s="55" t="s">
        <v>9</v>
      </c>
      <c r="D140" s="47" t="s">
        <v>9</v>
      </c>
      <c r="E140" s="47"/>
      <c r="F140" s="49"/>
      <c r="G140" s="49"/>
      <c r="H140" s="49"/>
      <c r="I140" s="47" t="str">
        <f t="shared" si="5"/>
        <v>Primera Línea de Defensa</v>
      </c>
    </row>
    <row r="141" spans="1:9" x14ac:dyDescent="0.2">
      <c r="A141" s="46">
        <f t="shared" si="7"/>
        <v>135</v>
      </c>
      <c r="B141" s="54"/>
      <c r="C141" s="55" t="s">
        <v>9</v>
      </c>
      <c r="D141" s="47" t="s">
        <v>9</v>
      </c>
      <c r="E141" s="47"/>
      <c r="F141" s="49"/>
      <c r="G141" s="49"/>
      <c r="H141" s="49"/>
      <c r="I141" s="47" t="str">
        <f t="shared" si="5"/>
        <v>Primera Línea de Defensa</v>
      </c>
    </row>
    <row r="142" spans="1:9" x14ac:dyDescent="0.2">
      <c r="A142" s="46">
        <f t="shared" si="7"/>
        <v>136</v>
      </c>
      <c r="B142" s="54"/>
      <c r="C142" s="55" t="s">
        <v>9</v>
      </c>
      <c r="D142" s="47" t="s">
        <v>9</v>
      </c>
      <c r="E142" s="47"/>
      <c r="F142" s="49"/>
      <c r="G142" s="49"/>
      <c r="H142" s="49"/>
      <c r="I142" s="47" t="str">
        <f t="shared" si="5"/>
        <v>Primera Línea de Defensa</v>
      </c>
    </row>
    <row r="143" spans="1:9" x14ac:dyDescent="0.2">
      <c r="A143" s="46">
        <f t="shared" si="7"/>
        <v>137</v>
      </c>
      <c r="B143" s="54"/>
      <c r="C143" s="55" t="s">
        <v>9</v>
      </c>
      <c r="D143" s="47" t="s">
        <v>9</v>
      </c>
      <c r="E143" s="47"/>
      <c r="F143" s="49"/>
      <c r="G143" s="49"/>
      <c r="H143" s="49"/>
      <c r="I143" s="47" t="str">
        <f t="shared" si="5"/>
        <v>Primera Línea de Defensa</v>
      </c>
    </row>
    <row r="144" spans="1:9" x14ac:dyDescent="0.2">
      <c r="A144" s="46">
        <f t="shared" si="7"/>
        <v>138</v>
      </c>
      <c r="B144" s="54"/>
      <c r="C144" s="55" t="s">
        <v>9</v>
      </c>
      <c r="D144" s="47" t="s">
        <v>9</v>
      </c>
      <c r="E144" s="47"/>
      <c r="F144" s="49"/>
      <c r="G144" s="49"/>
      <c r="H144" s="49"/>
      <c r="I144" s="47" t="str">
        <f t="shared" si="5"/>
        <v>Primera Línea de Defensa</v>
      </c>
    </row>
    <row r="145" spans="1:9" x14ac:dyDescent="0.2">
      <c r="A145" s="46">
        <f t="shared" si="7"/>
        <v>139</v>
      </c>
      <c r="B145" s="54"/>
      <c r="C145" s="55" t="s">
        <v>9</v>
      </c>
      <c r="D145" s="47" t="s">
        <v>9</v>
      </c>
      <c r="E145" s="47"/>
      <c r="F145" s="49"/>
      <c r="G145" s="49"/>
      <c r="H145" s="49"/>
      <c r="I145" s="47" t="str">
        <f t="shared" si="5"/>
        <v>Primera Línea de Defensa</v>
      </c>
    </row>
    <row r="146" spans="1:9" x14ac:dyDescent="0.2">
      <c r="A146" s="46">
        <f t="shared" si="7"/>
        <v>140</v>
      </c>
      <c r="B146" s="54"/>
      <c r="C146" s="55" t="s">
        <v>9</v>
      </c>
      <c r="D146" s="47" t="s">
        <v>9</v>
      </c>
      <c r="E146" s="47"/>
      <c r="F146" s="49"/>
      <c r="G146" s="49"/>
      <c r="H146" s="49"/>
      <c r="I146" s="47" t="str">
        <f t="shared" ref="I146:I166" si="8">IF(AND(F146="X",G146="X",H146="X"),"Segunda Línea de Defensa", "Primera Línea de Defensa")</f>
        <v>Primera Línea de Defensa</v>
      </c>
    </row>
    <row r="147" spans="1:9" x14ac:dyDescent="0.2">
      <c r="A147" s="46">
        <f t="shared" si="7"/>
        <v>141</v>
      </c>
      <c r="B147" s="54"/>
      <c r="C147" s="55" t="s">
        <v>9</v>
      </c>
      <c r="D147" s="47" t="s">
        <v>9</v>
      </c>
      <c r="E147" s="47"/>
      <c r="F147" s="49"/>
      <c r="G147" s="49"/>
      <c r="H147" s="49"/>
      <c r="I147" s="47" t="str">
        <f t="shared" si="8"/>
        <v>Primera Línea de Defensa</v>
      </c>
    </row>
    <row r="148" spans="1:9" x14ac:dyDescent="0.2">
      <c r="A148" s="46">
        <f t="shared" si="7"/>
        <v>142</v>
      </c>
      <c r="B148" s="54"/>
      <c r="C148" s="55" t="s">
        <v>9</v>
      </c>
      <c r="D148" s="47" t="s">
        <v>9</v>
      </c>
      <c r="E148" s="47"/>
      <c r="F148" s="49"/>
      <c r="G148" s="49"/>
      <c r="H148" s="49"/>
      <c r="I148" s="47" t="str">
        <f t="shared" si="8"/>
        <v>Primera Línea de Defensa</v>
      </c>
    </row>
    <row r="149" spans="1:9" x14ac:dyDescent="0.2">
      <c r="A149" s="46">
        <f t="shared" si="7"/>
        <v>143</v>
      </c>
      <c r="B149" s="54"/>
      <c r="C149" s="55" t="s">
        <v>9</v>
      </c>
      <c r="D149" s="47" t="s">
        <v>9</v>
      </c>
      <c r="E149" s="47"/>
      <c r="F149" s="49"/>
      <c r="G149" s="49"/>
      <c r="H149" s="49"/>
      <c r="I149" s="47" t="str">
        <f t="shared" si="8"/>
        <v>Primera Línea de Defensa</v>
      </c>
    </row>
    <row r="150" spans="1:9" x14ac:dyDescent="0.2">
      <c r="A150" s="46">
        <f t="shared" si="7"/>
        <v>144</v>
      </c>
      <c r="B150" s="54"/>
      <c r="C150" s="55" t="s">
        <v>9</v>
      </c>
      <c r="D150" s="47" t="s">
        <v>9</v>
      </c>
      <c r="E150" s="47"/>
      <c r="F150" s="49"/>
      <c r="G150" s="49"/>
      <c r="H150" s="49"/>
      <c r="I150" s="47" t="str">
        <f t="shared" si="8"/>
        <v>Primera Línea de Defensa</v>
      </c>
    </row>
    <row r="151" spans="1:9" x14ac:dyDescent="0.2">
      <c r="A151" s="46">
        <f t="shared" si="7"/>
        <v>145</v>
      </c>
      <c r="B151" s="54"/>
      <c r="C151" s="55" t="s">
        <v>9</v>
      </c>
      <c r="D151" s="47" t="s">
        <v>9</v>
      </c>
      <c r="E151" s="47"/>
      <c r="F151" s="49"/>
      <c r="G151" s="49"/>
      <c r="H151" s="49"/>
      <c r="I151" s="47" t="str">
        <f t="shared" si="8"/>
        <v>Primera Línea de Defensa</v>
      </c>
    </row>
    <row r="152" spans="1:9" x14ac:dyDescent="0.2">
      <c r="A152" s="46">
        <f t="shared" si="7"/>
        <v>146</v>
      </c>
      <c r="B152" s="54"/>
      <c r="C152" s="55" t="s">
        <v>9</v>
      </c>
      <c r="D152" s="47" t="s">
        <v>9</v>
      </c>
      <c r="E152" s="47"/>
      <c r="F152" s="49"/>
      <c r="G152" s="49"/>
      <c r="H152" s="49"/>
      <c r="I152" s="47" t="str">
        <f t="shared" si="8"/>
        <v>Primera Línea de Defensa</v>
      </c>
    </row>
    <row r="153" spans="1:9" x14ac:dyDescent="0.2">
      <c r="A153" s="46">
        <f t="shared" si="7"/>
        <v>147</v>
      </c>
      <c r="B153" s="54"/>
      <c r="C153" s="55" t="s">
        <v>9</v>
      </c>
      <c r="D153" s="47" t="s">
        <v>9</v>
      </c>
      <c r="E153" s="47"/>
      <c r="F153" s="49"/>
      <c r="G153" s="49"/>
      <c r="H153" s="49"/>
      <c r="I153" s="47" t="str">
        <f t="shared" si="8"/>
        <v>Primera Línea de Defensa</v>
      </c>
    </row>
    <row r="154" spans="1:9" x14ac:dyDescent="0.2">
      <c r="A154" s="46">
        <f t="shared" si="7"/>
        <v>148</v>
      </c>
      <c r="B154" s="54"/>
      <c r="C154" s="55" t="s">
        <v>9</v>
      </c>
      <c r="D154" s="47" t="s">
        <v>9</v>
      </c>
      <c r="E154" s="47"/>
      <c r="F154" s="49"/>
      <c r="G154" s="49"/>
      <c r="H154" s="49"/>
      <c r="I154" s="47" t="str">
        <f t="shared" si="8"/>
        <v>Primera Línea de Defensa</v>
      </c>
    </row>
    <row r="155" spans="1:9" x14ac:dyDescent="0.2">
      <c r="A155" s="46">
        <f t="shared" si="7"/>
        <v>149</v>
      </c>
      <c r="B155" s="54"/>
      <c r="C155" s="55" t="s">
        <v>9</v>
      </c>
      <c r="D155" s="47" t="s">
        <v>9</v>
      </c>
      <c r="E155" s="47"/>
      <c r="F155" s="49"/>
      <c r="G155" s="49"/>
      <c r="H155" s="49"/>
      <c r="I155" s="47" t="str">
        <f t="shared" si="8"/>
        <v>Primera Línea de Defensa</v>
      </c>
    </row>
    <row r="156" spans="1:9" x14ac:dyDescent="0.2">
      <c r="A156" s="46">
        <f t="shared" si="7"/>
        <v>150</v>
      </c>
      <c r="B156" s="54"/>
      <c r="C156" s="55" t="s">
        <v>9</v>
      </c>
      <c r="D156" s="47" t="s">
        <v>9</v>
      </c>
      <c r="E156" s="47"/>
      <c r="F156" s="49"/>
      <c r="G156" s="49"/>
      <c r="H156" s="49"/>
      <c r="I156" s="47" t="str">
        <f t="shared" si="8"/>
        <v>Primera Línea de Defensa</v>
      </c>
    </row>
    <row r="157" spans="1:9" x14ac:dyDescent="0.2">
      <c r="A157" s="46">
        <f t="shared" si="7"/>
        <v>151</v>
      </c>
      <c r="B157" s="54"/>
      <c r="C157" s="55" t="s">
        <v>9</v>
      </c>
      <c r="D157" s="47" t="s">
        <v>9</v>
      </c>
      <c r="E157" s="47"/>
      <c r="F157" s="49"/>
      <c r="G157" s="49"/>
      <c r="H157" s="49"/>
      <c r="I157" s="47" t="str">
        <f t="shared" si="8"/>
        <v>Primera Línea de Defensa</v>
      </c>
    </row>
    <row r="158" spans="1:9" ht="15" customHeight="1" x14ac:dyDescent="0.2">
      <c r="A158" s="46">
        <f t="shared" si="7"/>
        <v>152</v>
      </c>
      <c r="B158" s="56"/>
      <c r="C158" s="55" t="s">
        <v>9</v>
      </c>
      <c r="D158" s="47" t="s">
        <v>9</v>
      </c>
      <c r="E158" s="47"/>
      <c r="F158" s="49"/>
      <c r="G158" s="49"/>
      <c r="H158" s="49"/>
      <c r="I158" s="47" t="str">
        <f t="shared" si="8"/>
        <v>Primera Línea de Defensa</v>
      </c>
    </row>
    <row r="159" spans="1:9" x14ac:dyDescent="0.2">
      <c r="A159" s="50">
        <f t="shared" si="7"/>
        <v>153</v>
      </c>
      <c r="B159" s="57"/>
      <c r="C159" s="55" t="s">
        <v>9</v>
      </c>
      <c r="D159" s="47" t="s">
        <v>9</v>
      </c>
      <c r="E159" s="47"/>
      <c r="F159" s="49"/>
      <c r="G159" s="49"/>
      <c r="H159" s="49"/>
      <c r="I159" s="47" t="str">
        <f t="shared" si="8"/>
        <v>Primera Línea de Defensa</v>
      </c>
    </row>
    <row r="160" spans="1:9" x14ac:dyDescent="0.2">
      <c r="A160" s="50">
        <f t="shared" si="7"/>
        <v>154</v>
      </c>
      <c r="B160" s="57"/>
      <c r="C160" s="55" t="s">
        <v>9</v>
      </c>
      <c r="D160" s="47" t="s">
        <v>9</v>
      </c>
      <c r="E160" s="47"/>
      <c r="F160" s="49"/>
      <c r="G160" s="49"/>
      <c r="H160" s="49"/>
      <c r="I160" s="47" t="str">
        <f t="shared" si="8"/>
        <v>Primera Línea de Defensa</v>
      </c>
    </row>
    <row r="161" spans="1:9" x14ac:dyDescent="0.2">
      <c r="A161" s="50">
        <f t="shared" si="7"/>
        <v>155</v>
      </c>
      <c r="B161" s="57"/>
      <c r="C161" s="55" t="s">
        <v>9</v>
      </c>
      <c r="D161" s="47" t="s">
        <v>9</v>
      </c>
      <c r="E161" s="47"/>
      <c r="F161" s="49"/>
      <c r="G161" s="49"/>
      <c r="H161" s="49"/>
      <c r="I161" s="47" t="str">
        <f t="shared" si="8"/>
        <v>Primera Línea de Defensa</v>
      </c>
    </row>
    <row r="162" spans="1:9" x14ac:dyDescent="0.2">
      <c r="A162" s="50">
        <f t="shared" si="7"/>
        <v>156</v>
      </c>
      <c r="B162" s="57"/>
      <c r="C162" s="55" t="s">
        <v>9</v>
      </c>
      <c r="D162" s="47" t="s">
        <v>9</v>
      </c>
      <c r="E162" s="47"/>
      <c r="F162" s="49"/>
      <c r="G162" s="49"/>
      <c r="H162" s="49"/>
      <c r="I162" s="47" t="str">
        <f t="shared" si="8"/>
        <v>Primera Línea de Defensa</v>
      </c>
    </row>
    <row r="163" spans="1:9" x14ac:dyDescent="0.2">
      <c r="A163" s="50">
        <f t="shared" si="7"/>
        <v>157</v>
      </c>
      <c r="B163" s="57"/>
      <c r="C163" s="55" t="s">
        <v>9</v>
      </c>
      <c r="D163" s="47" t="s">
        <v>9</v>
      </c>
      <c r="E163" s="47"/>
      <c r="F163" s="49"/>
      <c r="G163" s="49"/>
      <c r="H163" s="49"/>
      <c r="I163" s="47" t="str">
        <f t="shared" si="8"/>
        <v>Primera Línea de Defensa</v>
      </c>
    </row>
    <row r="164" spans="1:9" x14ac:dyDescent="0.2">
      <c r="A164" s="50">
        <f t="shared" si="7"/>
        <v>158</v>
      </c>
      <c r="B164" s="57"/>
      <c r="C164" s="55" t="s">
        <v>9</v>
      </c>
      <c r="D164" s="47" t="s">
        <v>9</v>
      </c>
      <c r="E164" s="47"/>
      <c r="F164" s="49"/>
      <c r="G164" s="49"/>
      <c r="H164" s="49"/>
      <c r="I164" s="47" t="str">
        <f t="shared" si="8"/>
        <v>Primera Línea de Defensa</v>
      </c>
    </row>
    <row r="165" spans="1:9" x14ac:dyDescent="0.2">
      <c r="A165" s="50">
        <f t="shared" si="7"/>
        <v>159</v>
      </c>
      <c r="B165" s="57"/>
      <c r="C165" s="55" t="s">
        <v>9</v>
      </c>
      <c r="D165" s="47" t="s">
        <v>9</v>
      </c>
      <c r="E165" s="47"/>
      <c r="F165" s="49"/>
      <c r="G165" s="49"/>
      <c r="H165" s="49"/>
      <c r="I165" s="47" t="str">
        <f t="shared" si="8"/>
        <v>Primera Línea de Defensa</v>
      </c>
    </row>
    <row r="166" spans="1:9" x14ac:dyDescent="0.2">
      <c r="A166" s="50">
        <f t="shared" si="7"/>
        <v>160</v>
      </c>
      <c r="B166" s="57"/>
      <c r="C166" s="55" t="s">
        <v>9</v>
      </c>
      <c r="D166" s="47" t="s">
        <v>9</v>
      </c>
      <c r="E166" s="47"/>
      <c r="F166" s="49"/>
      <c r="G166" s="49"/>
      <c r="H166" s="49"/>
      <c r="I166" s="47" t="str">
        <f t="shared" si="8"/>
        <v>Primera Línea de Defensa</v>
      </c>
    </row>
  </sheetData>
  <mergeCells count="11">
    <mergeCell ref="H1:I1"/>
    <mergeCell ref="H2:I2"/>
    <mergeCell ref="H3:I3"/>
    <mergeCell ref="A1:B3"/>
    <mergeCell ref="C1:G3"/>
    <mergeCell ref="A4:I4"/>
    <mergeCell ref="F5:H5"/>
    <mergeCell ref="I5:I6"/>
    <mergeCell ref="C5:E5"/>
    <mergeCell ref="A5:A6"/>
    <mergeCell ref="B5:B6"/>
  </mergeCells>
  <conditionalFormatting sqref="I4:I1048576">
    <cfRule type="containsText" dxfId="13" priority="6" operator="containsText" text="Primera Línea de Defensa">
      <formula>NOT(ISERROR(SEARCH("Primera Línea de Defensa",I4)))</formula>
    </cfRule>
    <cfRule type="containsText" dxfId="12" priority="7" operator="containsText" text="Segunda Línea de Defensa">
      <formula>NOT(ISERROR(SEARCH("Segunda Línea de Defensa",I4)))</formula>
    </cfRule>
  </conditionalFormatting>
  <conditionalFormatting sqref="H1:I3">
    <cfRule type="cellIs" dxfId="11" priority="2" operator="equal">
      <formula>0</formula>
    </cfRule>
    <cfRule type="containsText" dxfId="10" priority="3" operator="containsText" text="FALSO">
      <formula>NOT(ISERROR(SEARCH("FALSO",H1)))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Hoja3!$M$2:$M$14</xm:f>
          </x14:formula1>
          <xm:sqref>C7:C166</xm:sqref>
        </x14:dataValidation>
        <x14:dataValidation type="list" allowBlank="1" showInputMessage="1" showErrorMessage="1" xr:uid="{00000000-0002-0000-0000-000001000000}">
          <x14:formula1>
            <xm:f>Hoja3!$B$9</xm:f>
          </x14:formula1>
          <xm:sqref>F7:H166</xm:sqref>
        </x14:dataValidation>
        <x14:dataValidation type="list" allowBlank="1" showInputMessage="1" showErrorMessage="1" xr:uid="{00000000-0002-0000-0000-000002000000}">
          <x14:formula1>
            <xm:f>Hoja3!$A$2:$A$21</xm:f>
          </x14:formula1>
          <xm:sqref>D7:D166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Q174"/>
  <sheetViews>
    <sheetView showGridLines="0" topLeftCell="H1" zoomScale="70" zoomScaleNormal="70" workbookViewId="0">
      <selection activeCell="M9" sqref="M9"/>
    </sheetView>
  </sheetViews>
  <sheetFormatPr baseColWidth="10" defaultColWidth="11.42578125" defaultRowHeight="15" x14ac:dyDescent="0.25"/>
  <cols>
    <col min="1" max="1" width="27.5703125" style="18" customWidth="1"/>
    <col min="2" max="4" width="26.5703125" style="18" customWidth="1"/>
    <col min="5" max="5" width="23.140625" style="18" customWidth="1"/>
    <col min="6" max="6" width="22.85546875" style="18" customWidth="1"/>
    <col min="7" max="8" width="23.140625" style="18" customWidth="1"/>
    <col min="9" max="9" width="26.5703125" style="18" customWidth="1"/>
    <col min="10" max="10" width="9.42578125" style="18" hidden="1" customWidth="1"/>
    <col min="11" max="11" width="24.42578125" style="20" customWidth="1"/>
    <col min="12" max="12" width="28.140625" style="18" customWidth="1"/>
    <col min="13" max="13" width="28.85546875" style="18" customWidth="1"/>
    <col min="14" max="14" width="38.28515625" style="3" customWidth="1"/>
    <col min="15" max="15" width="38.28515625" style="18" customWidth="1"/>
    <col min="16" max="17" width="23" style="18" customWidth="1"/>
    <col min="18" max="16384" width="11.42578125" style="18"/>
  </cols>
  <sheetData>
    <row r="1" spans="1:17" ht="24.75" customHeight="1" x14ac:dyDescent="0.25">
      <c r="A1" s="76"/>
      <c r="B1" s="77"/>
      <c r="C1" s="78"/>
      <c r="D1" s="73" t="s">
        <v>206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68" t="s">
        <v>209</v>
      </c>
      <c r="Q1" s="68"/>
    </row>
    <row r="2" spans="1:17" ht="24.75" customHeight="1" x14ac:dyDescent="0.25">
      <c r="A2" s="76"/>
      <c r="B2" s="77"/>
      <c r="C2" s="78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  <c r="P2" s="68" t="s">
        <v>208</v>
      </c>
      <c r="Q2" s="68"/>
    </row>
    <row r="3" spans="1:17" ht="24.75" customHeight="1" x14ac:dyDescent="0.25">
      <c r="A3" s="76"/>
      <c r="B3" s="77"/>
      <c r="C3" s="78"/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68" t="s">
        <v>207</v>
      </c>
      <c r="Q3" s="68"/>
    </row>
    <row r="4" spans="1:17" x14ac:dyDescent="0.25">
      <c r="A4" s="79" t="s">
        <v>10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 ht="37.5" customHeight="1" x14ac:dyDescent="0.25">
      <c r="A5" s="83" t="s">
        <v>11</v>
      </c>
      <c r="B5" s="85" t="s">
        <v>12</v>
      </c>
      <c r="C5" s="86"/>
      <c r="D5" s="87"/>
      <c r="E5" s="85" t="s">
        <v>13</v>
      </c>
      <c r="F5" s="86"/>
      <c r="G5" s="86"/>
      <c r="H5" s="86"/>
      <c r="I5" s="86"/>
      <c r="J5" s="86"/>
      <c r="K5" s="87"/>
      <c r="L5" s="80" t="s">
        <v>14</v>
      </c>
      <c r="M5" s="80"/>
      <c r="N5" s="85" t="s">
        <v>15</v>
      </c>
      <c r="O5" s="87"/>
      <c r="P5" s="81" t="s">
        <v>203</v>
      </c>
      <c r="Q5" s="82"/>
    </row>
    <row r="6" spans="1:17" s="6" customFormat="1" ht="102.75" customHeight="1" x14ac:dyDescent="0.25">
      <c r="A6" s="84"/>
      <c r="B6" s="44" t="s">
        <v>16</v>
      </c>
      <c r="C6" s="44" t="s">
        <v>199</v>
      </c>
      <c r="D6" s="44" t="s">
        <v>17</v>
      </c>
      <c r="E6" s="7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5" t="s">
        <v>23</v>
      </c>
      <c r="K6" s="21" t="s">
        <v>24</v>
      </c>
      <c r="L6" s="5" t="s">
        <v>200</v>
      </c>
      <c r="M6" s="5" t="s">
        <v>201</v>
      </c>
      <c r="N6" s="21" t="s">
        <v>25</v>
      </c>
      <c r="O6" s="21" t="s">
        <v>202</v>
      </c>
      <c r="P6" s="22" t="s">
        <v>204</v>
      </c>
      <c r="Q6" s="22" t="s">
        <v>26</v>
      </c>
    </row>
    <row r="7" spans="1:17" x14ac:dyDescent="0.25">
      <c r="A7" s="1" t="str">
        <f>'Diagnóstico Roles'!D7</f>
        <v>Seleccione</v>
      </c>
      <c r="B7" s="4">
        <f>'Diagnóstico Roles'!B7</f>
        <v>0</v>
      </c>
      <c r="C7" s="41"/>
      <c r="D7" s="42"/>
      <c r="E7" s="43"/>
      <c r="F7" s="9"/>
      <c r="G7" s="9"/>
      <c r="H7" s="9"/>
      <c r="I7" s="9"/>
      <c r="J7" s="9">
        <f>Hoja3!J2</f>
        <v>0</v>
      </c>
      <c r="K7" s="19" t="b">
        <f>Hoja3!L2</f>
        <v>0</v>
      </c>
      <c r="L7" s="9" t="str">
        <f>IF('Diagnóstico Roles'!I7="Primera Línea de Defensa",'Diagnóstico Roles'!D7)</f>
        <v>Seleccione</v>
      </c>
      <c r="M7" s="9" t="b">
        <f>IF('Diagnóstico Roles'!I7="Segunda Línea de Defensa",'Diagnóstico Roles'!D7)</f>
        <v>0</v>
      </c>
      <c r="N7" s="4" t="b">
        <f>IF(K7="Bajo",Hoja3!$O$2,IF(K7="Medio",Hoja3!$O$3,IF(K7="Alto",Hoja3!$O$4)))</f>
        <v>0</v>
      </c>
      <c r="O7" s="9" t="b">
        <f>IF(K7="Bajo",Hoja3!$O$5,IF(K7="Medio",Hoja3!$O$5))</f>
        <v>0</v>
      </c>
      <c r="P7" s="9"/>
      <c r="Q7" s="9"/>
    </row>
    <row r="8" spans="1:17" x14ac:dyDescent="0.25">
      <c r="A8" s="1" t="str">
        <f>'Diagnóstico Roles'!D8</f>
        <v>Seleccione</v>
      </c>
      <c r="B8" s="4">
        <f>'Diagnóstico Roles'!B8</f>
        <v>0</v>
      </c>
      <c r="C8" s="41"/>
      <c r="D8" s="42"/>
      <c r="E8" s="43"/>
      <c r="F8" s="9"/>
      <c r="G8" s="9"/>
      <c r="H8" s="9"/>
      <c r="I8" s="9"/>
      <c r="J8" s="9"/>
      <c r="K8" s="19" t="b">
        <f>Hoja3!L3</f>
        <v>0</v>
      </c>
      <c r="L8" s="9" t="str">
        <f>IF('Diagnóstico Roles'!I8="Primera Línea de Defensa",'Diagnóstico Roles'!D8)</f>
        <v>Seleccione</v>
      </c>
      <c r="M8" s="9" t="b">
        <f>IF('Diagnóstico Roles'!I8="Segunda Línea de Defensa",'Diagnóstico Roles'!D8)</f>
        <v>0</v>
      </c>
      <c r="N8" s="4" t="b">
        <f>IF(K8="Bajo",Hoja3!$O$2,IF(K8="Medio",Hoja3!$O$3,IF(K8="Alto",Hoja3!$O$4)))</f>
        <v>0</v>
      </c>
      <c r="O8" s="9" t="b">
        <f>IF(K8="Bajo",Hoja3!$O$5,IF(K8="Medio",Hoja3!$O$5))</f>
        <v>0</v>
      </c>
      <c r="P8" s="9"/>
      <c r="Q8" s="9"/>
    </row>
    <row r="9" spans="1:17" x14ac:dyDescent="0.25">
      <c r="A9" s="1" t="str">
        <f>'Diagnóstico Roles'!D9</f>
        <v>Seleccione</v>
      </c>
      <c r="B9" s="4">
        <f>'Diagnóstico Roles'!B9</f>
        <v>0</v>
      </c>
      <c r="C9" s="41"/>
      <c r="D9" s="42"/>
      <c r="E9" s="43"/>
      <c r="F9" s="9"/>
      <c r="G9" s="9"/>
      <c r="H9" s="9"/>
      <c r="I9" s="9"/>
      <c r="J9" s="9"/>
      <c r="K9" s="19" t="b">
        <f>Hoja3!L4</f>
        <v>0</v>
      </c>
      <c r="L9" s="9" t="str">
        <f>IF('Diagnóstico Roles'!I9="Primera Línea de Defensa",'Diagnóstico Roles'!D9)</f>
        <v>Seleccione</v>
      </c>
      <c r="M9" s="9" t="b">
        <f>IF('Diagnóstico Roles'!I9="Segunda Línea de Defensa",'Diagnóstico Roles'!D9)</f>
        <v>0</v>
      </c>
      <c r="N9" s="4" t="b">
        <f>IF(K9="Bajo",Hoja3!$O$2,IF(K9="Medio",Hoja3!$O$3,IF(K9="Alto",Hoja3!$O$4)))</f>
        <v>0</v>
      </c>
      <c r="O9" s="9" t="b">
        <f>IF(K9="Bajo",Hoja3!$O$5,IF(K9="Medio",Hoja3!$O$5))</f>
        <v>0</v>
      </c>
      <c r="P9" s="9"/>
      <c r="Q9" s="9"/>
    </row>
    <row r="10" spans="1:17" x14ac:dyDescent="0.25">
      <c r="A10" s="1" t="str">
        <f>'Diagnóstico Roles'!D10</f>
        <v>Seleccione</v>
      </c>
      <c r="B10" s="4">
        <f>'Diagnóstico Roles'!B10</f>
        <v>0</v>
      </c>
      <c r="C10" s="41"/>
      <c r="D10" s="42"/>
      <c r="E10" s="43"/>
      <c r="F10" s="9"/>
      <c r="G10" s="9"/>
      <c r="H10" s="9"/>
      <c r="I10" s="9"/>
      <c r="J10" s="9"/>
      <c r="K10" s="19" t="b">
        <f>Hoja3!L5</f>
        <v>0</v>
      </c>
      <c r="L10" s="9" t="str">
        <f>IF('Diagnóstico Roles'!I10="Primera Línea de Defensa",'Diagnóstico Roles'!D10)</f>
        <v>Seleccione</v>
      </c>
      <c r="M10" s="9" t="b">
        <f>IF('Diagnóstico Roles'!I10="Segunda Línea de Defensa",'Diagnóstico Roles'!D10)</f>
        <v>0</v>
      </c>
      <c r="N10" s="4" t="b">
        <f>IF(K10="Bajo",Hoja3!$O$2,IF(K10="Medio",Hoja3!$O$3,IF(K10="Alto",Hoja3!$O$4)))</f>
        <v>0</v>
      </c>
      <c r="O10" s="9" t="b">
        <f>IF(K10="Bajo",Hoja3!$O$5,IF(K10="Medio",Hoja3!$O$5))</f>
        <v>0</v>
      </c>
      <c r="P10" s="9"/>
      <c r="Q10" s="9"/>
    </row>
    <row r="11" spans="1:17" x14ac:dyDescent="0.25">
      <c r="A11" s="1" t="str">
        <f>'Diagnóstico Roles'!D11</f>
        <v>Seleccione</v>
      </c>
      <c r="B11" s="4">
        <f>'Diagnóstico Roles'!B11</f>
        <v>0</v>
      </c>
      <c r="C11" s="41"/>
      <c r="D11" s="42"/>
      <c r="E11" s="43"/>
      <c r="F11" s="9"/>
      <c r="G11" s="9"/>
      <c r="H11" s="9"/>
      <c r="I11" s="9"/>
      <c r="J11" s="9"/>
      <c r="K11" s="19" t="b">
        <f>Hoja3!L6</f>
        <v>0</v>
      </c>
      <c r="L11" s="9" t="str">
        <f>IF('Diagnóstico Roles'!I11="Primera Línea de Defensa",'Diagnóstico Roles'!D11)</f>
        <v>Seleccione</v>
      </c>
      <c r="M11" s="9" t="b">
        <f>IF('Diagnóstico Roles'!I11="Segunda Línea de Defensa",'Diagnóstico Roles'!D11)</f>
        <v>0</v>
      </c>
      <c r="N11" s="4" t="b">
        <f>IF(K11="Bajo",Hoja3!$O$2,IF(K11="Medio",Hoja3!$O$3,IF(K11="Alto",Hoja3!$O$4)))</f>
        <v>0</v>
      </c>
      <c r="O11" s="9" t="b">
        <f>IF(K11="Bajo",Hoja3!$O$5,IF(K11="Medio",Hoja3!$O$5))</f>
        <v>0</v>
      </c>
      <c r="P11" s="9"/>
      <c r="Q11" s="9"/>
    </row>
    <row r="12" spans="1:17" x14ac:dyDescent="0.25">
      <c r="A12" s="1" t="str">
        <f>'Diagnóstico Roles'!D12</f>
        <v>Seleccione</v>
      </c>
      <c r="B12" s="4">
        <f>'Diagnóstico Roles'!B12</f>
        <v>0</v>
      </c>
      <c r="C12" s="41"/>
      <c r="D12" s="42"/>
      <c r="E12" s="43"/>
      <c r="F12" s="9"/>
      <c r="G12" s="9"/>
      <c r="H12" s="9"/>
      <c r="I12" s="9"/>
      <c r="J12" s="9"/>
      <c r="K12" s="19" t="b">
        <f>Hoja3!L7</f>
        <v>0</v>
      </c>
      <c r="L12" s="9" t="str">
        <f>IF('Diagnóstico Roles'!I12="Primera Línea de Defensa",'Diagnóstico Roles'!D12)</f>
        <v>Seleccione</v>
      </c>
      <c r="M12" s="9" t="b">
        <f>IF('Diagnóstico Roles'!I12="Segunda Línea de Defensa",'Diagnóstico Roles'!D12)</f>
        <v>0</v>
      </c>
      <c r="N12" s="4" t="b">
        <f>IF(K12="Bajo",Hoja3!$O$2,IF(K12="Medio",Hoja3!$O$3,IF(K12="Alto",Hoja3!$O$4)))</f>
        <v>0</v>
      </c>
      <c r="O12" s="9" t="b">
        <f>IF(K12="Bajo",Hoja3!$O$5,IF(K12="Medio",Hoja3!$O$5))</f>
        <v>0</v>
      </c>
      <c r="P12" s="9"/>
      <c r="Q12" s="9"/>
    </row>
    <row r="13" spans="1:17" x14ac:dyDescent="0.25">
      <c r="A13" s="1" t="str">
        <f>'Diagnóstico Roles'!D13</f>
        <v>Seleccione</v>
      </c>
      <c r="B13" s="4">
        <f>'Diagnóstico Roles'!B13</f>
        <v>0</v>
      </c>
      <c r="C13" s="41"/>
      <c r="D13" s="42"/>
      <c r="E13" s="43"/>
      <c r="F13" s="9"/>
      <c r="G13" s="9"/>
      <c r="H13" s="9"/>
      <c r="I13" s="9"/>
      <c r="J13" s="9"/>
      <c r="K13" s="19" t="b">
        <f>Hoja3!L8</f>
        <v>0</v>
      </c>
      <c r="L13" s="9" t="str">
        <f>IF('Diagnóstico Roles'!I13="Primera Línea de Defensa",'Diagnóstico Roles'!D13)</f>
        <v>Seleccione</v>
      </c>
      <c r="M13" s="9" t="b">
        <f>IF('Diagnóstico Roles'!I13="Segunda Línea de Defensa",'Diagnóstico Roles'!D13)</f>
        <v>0</v>
      </c>
      <c r="N13" s="4" t="b">
        <f>IF(K13="Bajo",Hoja3!$O$2,IF(K13="Medio",Hoja3!$O$3,IF(K13="Alto",Hoja3!$O$4)))</f>
        <v>0</v>
      </c>
      <c r="O13" s="9" t="b">
        <f>IF(K13="Bajo",Hoja3!$O$5,IF(K13="Medio",Hoja3!$O$5))</f>
        <v>0</v>
      </c>
      <c r="P13" s="9"/>
      <c r="Q13" s="9"/>
    </row>
    <row r="14" spans="1:17" x14ac:dyDescent="0.25">
      <c r="A14" s="1" t="str">
        <f>'Diagnóstico Roles'!D14</f>
        <v>Seleccione</v>
      </c>
      <c r="B14" s="4">
        <f>'Diagnóstico Roles'!B14</f>
        <v>0</v>
      </c>
      <c r="C14" s="41"/>
      <c r="D14" s="42"/>
      <c r="E14" s="43"/>
      <c r="F14" s="9"/>
      <c r="G14" s="9"/>
      <c r="H14" s="9"/>
      <c r="I14" s="9"/>
      <c r="J14" s="9"/>
      <c r="K14" s="19" t="b">
        <f>Hoja3!L9</f>
        <v>0</v>
      </c>
      <c r="L14" s="9" t="str">
        <f>IF('Diagnóstico Roles'!I14="Primera Línea de Defensa",'Diagnóstico Roles'!D14)</f>
        <v>Seleccione</v>
      </c>
      <c r="M14" s="9" t="b">
        <f>IF('Diagnóstico Roles'!I14="Segunda Línea de Defensa",'Diagnóstico Roles'!D14)</f>
        <v>0</v>
      </c>
      <c r="N14" s="4" t="b">
        <f>IF(K14="Bajo",Hoja3!$O$2,IF(K14="Medio",Hoja3!$O$3,IF(K14="Alto",Hoja3!$O$4)))</f>
        <v>0</v>
      </c>
      <c r="O14" s="9" t="b">
        <f>IF(K14="Bajo",Hoja3!$O$5,IF(K14="Medio",Hoja3!$O$5))</f>
        <v>0</v>
      </c>
      <c r="P14" s="9"/>
      <c r="Q14" s="9"/>
    </row>
    <row r="15" spans="1:17" x14ac:dyDescent="0.25">
      <c r="A15" s="1" t="str">
        <f>'Diagnóstico Roles'!D15</f>
        <v>Seleccione</v>
      </c>
      <c r="B15" s="4">
        <f>'Diagnóstico Roles'!B15</f>
        <v>0</v>
      </c>
      <c r="C15" s="41"/>
      <c r="D15" s="42"/>
      <c r="E15" s="43"/>
      <c r="F15" s="9"/>
      <c r="G15" s="9"/>
      <c r="H15" s="9"/>
      <c r="I15" s="9"/>
      <c r="J15" s="9"/>
      <c r="K15" s="19" t="b">
        <f>Hoja3!L10</f>
        <v>0</v>
      </c>
      <c r="L15" s="9" t="str">
        <f>IF('Diagnóstico Roles'!I15="Primera Línea de Defensa",'Diagnóstico Roles'!D15)</f>
        <v>Seleccione</v>
      </c>
      <c r="M15" s="9" t="b">
        <f>IF('Diagnóstico Roles'!I15="Segunda Línea de Defensa",'Diagnóstico Roles'!D15)</f>
        <v>0</v>
      </c>
      <c r="N15" s="4" t="b">
        <f>IF(K15="Bajo",Hoja3!$O$2,IF(K15="Medio",Hoja3!$O$3,IF(K15="Alto",Hoja3!$O$4)))</f>
        <v>0</v>
      </c>
      <c r="O15" s="9" t="b">
        <f>IF(K15="Bajo",Hoja3!$O$5,IF(K15="Medio",Hoja3!$O$5))</f>
        <v>0</v>
      </c>
      <c r="P15" s="9"/>
      <c r="Q15" s="9"/>
    </row>
    <row r="16" spans="1:17" x14ac:dyDescent="0.25">
      <c r="A16" s="1" t="str">
        <f>'Diagnóstico Roles'!D16</f>
        <v>Seleccione</v>
      </c>
      <c r="B16" s="4">
        <f>'Diagnóstico Roles'!B16</f>
        <v>0</v>
      </c>
      <c r="C16" s="41"/>
      <c r="D16" s="42"/>
      <c r="E16" s="43"/>
      <c r="F16" s="9"/>
      <c r="G16" s="9"/>
      <c r="H16" s="9"/>
      <c r="I16" s="9"/>
      <c r="J16" s="9"/>
      <c r="K16" s="19" t="b">
        <f>Hoja3!L11</f>
        <v>0</v>
      </c>
      <c r="L16" s="9" t="str">
        <f>IF('Diagnóstico Roles'!I16="Primera Línea de Defensa",'Diagnóstico Roles'!D16)</f>
        <v>Seleccione</v>
      </c>
      <c r="M16" s="9" t="b">
        <f>IF('Diagnóstico Roles'!I16="Segunda Línea de Defensa",'Diagnóstico Roles'!D16)</f>
        <v>0</v>
      </c>
      <c r="N16" s="4" t="b">
        <f>IF(K16="Bajo",Hoja3!$O$2,IF(K16="Medio",Hoja3!$O$3,IF(K16="Alto",Hoja3!$O$4)))</f>
        <v>0</v>
      </c>
      <c r="O16" s="9" t="b">
        <f>IF(K16="Bajo",Hoja3!$O$5,IF(K16="Medio",Hoja3!$O$5))</f>
        <v>0</v>
      </c>
      <c r="P16" s="9"/>
      <c r="Q16" s="9"/>
    </row>
    <row r="17" spans="1:17" x14ac:dyDescent="0.25">
      <c r="A17" s="1" t="str">
        <f>'Diagnóstico Roles'!D17</f>
        <v>Seleccione</v>
      </c>
      <c r="B17" s="4">
        <f>'Diagnóstico Roles'!B17</f>
        <v>0</v>
      </c>
      <c r="C17" s="41"/>
      <c r="D17" s="42"/>
      <c r="E17" s="43"/>
      <c r="F17" s="9"/>
      <c r="G17" s="9"/>
      <c r="H17" s="9"/>
      <c r="I17" s="9"/>
      <c r="J17" s="9"/>
      <c r="K17" s="19" t="b">
        <f>Hoja3!L12</f>
        <v>0</v>
      </c>
      <c r="L17" s="9" t="str">
        <f>IF('Diagnóstico Roles'!I17="Primera Línea de Defensa",'Diagnóstico Roles'!D17)</f>
        <v>Seleccione</v>
      </c>
      <c r="M17" s="9" t="b">
        <f>IF('Diagnóstico Roles'!I17="Segunda Línea de Defensa",'Diagnóstico Roles'!D17)</f>
        <v>0</v>
      </c>
      <c r="N17" s="4" t="b">
        <f>IF(K17="Bajo",Hoja3!$O$2,IF(K17="Medio",Hoja3!$O$3,IF(K17="Alto",Hoja3!$O$4)))</f>
        <v>0</v>
      </c>
      <c r="O17" s="9" t="b">
        <f>IF(K17="Bajo",Hoja3!$O$5,IF(K17="Medio",Hoja3!$O$5))</f>
        <v>0</v>
      </c>
      <c r="P17" s="9"/>
      <c r="Q17" s="9"/>
    </row>
    <row r="18" spans="1:17" x14ac:dyDescent="0.25">
      <c r="A18" s="1" t="str">
        <f>'Diagnóstico Roles'!D18</f>
        <v>Seleccione</v>
      </c>
      <c r="B18" s="4">
        <f>'Diagnóstico Roles'!B18</f>
        <v>0</v>
      </c>
      <c r="C18" s="41"/>
      <c r="D18" s="42"/>
      <c r="E18" s="43"/>
      <c r="F18" s="9"/>
      <c r="G18" s="9"/>
      <c r="H18" s="9"/>
      <c r="I18" s="9"/>
      <c r="J18" s="9"/>
      <c r="K18" s="19" t="b">
        <f>Hoja3!L13</f>
        <v>0</v>
      </c>
      <c r="L18" s="9" t="str">
        <f>IF('Diagnóstico Roles'!I18="Primera Línea de Defensa",'Diagnóstico Roles'!D18)</f>
        <v>Seleccione</v>
      </c>
      <c r="M18" s="9" t="b">
        <f>IF('Diagnóstico Roles'!I18="Segunda Línea de Defensa",'Diagnóstico Roles'!D18)</f>
        <v>0</v>
      </c>
      <c r="N18" s="4" t="b">
        <f>IF(K18="Bajo",Hoja3!$O$2,IF(K18="Medio",Hoja3!$O$3,IF(K18="Alto",Hoja3!$O$4)))</f>
        <v>0</v>
      </c>
      <c r="O18" s="9" t="b">
        <f>IF(K18="Bajo",Hoja3!$O$5,IF(K18="Medio",Hoja3!$O$5))</f>
        <v>0</v>
      </c>
      <c r="P18" s="9"/>
      <c r="Q18" s="9"/>
    </row>
    <row r="19" spans="1:17" x14ac:dyDescent="0.25">
      <c r="A19" s="1" t="str">
        <f>'Diagnóstico Roles'!D19</f>
        <v>Seleccione</v>
      </c>
      <c r="B19" s="4">
        <f>'Diagnóstico Roles'!B19</f>
        <v>0</v>
      </c>
      <c r="C19" s="41"/>
      <c r="D19" s="42"/>
      <c r="E19" s="43"/>
      <c r="F19" s="9"/>
      <c r="G19" s="9"/>
      <c r="H19" s="9"/>
      <c r="I19" s="9"/>
      <c r="J19" s="9"/>
      <c r="K19" s="19" t="b">
        <f>Hoja3!L14</f>
        <v>0</v>
      </c>
      <c r="L19" s="9" t="str">
        <f>IF('Diagnóstico Roles'!I19="Primera Línea de Defensa",'Diagnóstico Roles'!D19)</f>
        <v>Seleccione</v>
      </c>
      <c r="M19" s="9" t="b">
        <f>IF('Diagnóstico Roles'!I19="Segunda Línea de Defensa",'Diagnóstico Roles'!D19)</f>
        <v>0</v>
      </c>
      <c r="N19" s="4" t="b">
        <f>IF(K19="Bajo",Hoja3!$O$2,IF(K19="Medio",Hoja3!$O$3,IF(K19="Alto",Hoja3!$O$4)))</f>
        <v>0</v>
      </c>
      <c r="O19" s="9" t="b">
        <f>IF(K19="Bajo",Hoja3!$O$5,IF(K19="Medio",Hoja3!$O$5))</f>
        <v>0</v>
      </c>
      <c r="P19" s="9"/>
      <c r="Q19" s="9"/>
    </row>
    <row r="20" spans="1:17" x14ac:dyDescent="0.25">
      <c r="A20" s="1" t="str">
        <f>'Diagnóstico Roles'!D20</f>
        <v>Seleccione</v>
      </c>
      <c r="B20" s="4">
        <f>'Diagnóstico Roles'!B20</f>
        <v>0</v>
      </c>
      <c r="C20" s="41"/>
      <c r="D20" s="42"/>
      <c r="E20" s="43"/>
      <c r="F20" s="9"/>
      <c r="G20" s="9"/>
      <c r="H20" s="9"/>
      <c r="I20" s="9"/>
      <c r="J20" s="9"/>
      <c r="K20" s="19" t="b">
        <f>Hoja3!L15</f>
        <v>0</v>
      </c>
      <c r="L20" s="9" t="str">
        <f>IF('Diagnóstico Roles'!I20="Primera Línea de Defensa",'Diagnóstico Roles'!D20)</f>
        <v>Seleccione</v>
      </c>
      <c r="M20" s="9" t="b">
        <f>IF('Diagnóstico Roles'!I20="Segunda Línea de Defensa",'Diagnóstico Roles'!D20)</f>
        <v>0</v>
      </c>
      <c r="N20" s="4" t="b">
        <f>IF(K20="Bajo",Hoja3!$O$2,IF(K20="Medio",Hoja3!$O$3,IF(K20="Alto",Hoja3!$O$4)))</f>
        <v>0</v>
      </c>
      <c r="O20" s="9" t="b">
        <f>IF(K20="Bajo",Hoja3!$O$5,IF(K20="Medio",Hoja3!$O$5))</f>
        <v>0</v>
      </c>
      <c r="P20" s="9"/>
      <c r="Q20" s="9"/>
    </row>
    <row r="21" spans="1:17" x14ac:dyDescent="0.25">
      <c r="A21" s="1" t="str">
        <f>'Diagnóstico Roles'!D21</f>
        <v>Seleccione</v>
      </c>
      <c r="B21" s="4">
        <f>'Diagnóstico Roles'!B21</f>
        <v>0</v>
      </c>
      <c r="C21" s="41"/>
      <c r="D21" s="42"/>
      <c r="E21" s="43"/>
      <c r="F21" s="9"/>
      <c r="G21" s="9"/>
      <c r="H21" s="9"/>
      <c r="I21" s="9"/>
      <c r="J21" s="9"/>
      <c r="K21" s="19" t="b">
        <f>Hoja3!L16</f>
        <v>0</v>
      </c>
      <c r="L21" s="9" t="str">
        <f>IF('Diagnóstico Roles'!I21="Primera Línea de Defensa",'Diagnóstico Roles'!D21)</f>
        <v>Seleccione</v>
      </c>
      <c r="M21" s="9" t="b">
        <f>IF('Diagnóstico Roles'!I21="Segunda Línea de Defensa",'Diagnóstico Roles'!D21)</f>
        <v>0</v>
      </c>
      <c r="N21" s="4" t="b">
        <f>IF(K21="Bajo",Hoja3!$O$2,IF(K21="Medio",Hoja3!$O$3,IF(K21="Alto",Hoja3!$O$4)))</f>
        <v>0</v>
      </c>
      <c r="O21" s="9" t="b">
        <f>IF(K21="Bajo",Hoja3!$O$5,IF(K21="Medio",Hoja3!$O$5))</f>
        <v>0</v>
      </c>
      <c r="P21" s="9"/>
      <c r="Q21" s="9"/>
    </row>
    <row r="22" spans="1:17" x14ac:dyDescent="0.25">
      <c r="A22" s="1" t="str">
        <f>'Diagnóstico Roles'!D22</f>
        <v>Seleccione</v>
      </c>
      <c r="B22" s="4">
        <f>'Diagnóstico Roles'!B22</f>
        <v>0</v>
      </c>
      <c r="C22" s="41"/>
      <c r="D22" s="42"/>
      <c r="E22" s="43"/>
      <c r="F22" s="9"/>
      <c r="G22" s="9"/>
      <c r="H22" s="9"/>
      <c r="I22" s="9"/>
      <c r="J22" s="9"/>
      <c r="K22" s="19" t="b">
        <f>Hoja3!L17</f>
        <v>0</v>
      </c>
      <c r="L22" s="9" t="str">
        <f>IF('Diagnóstico Roles'!I22="Primera Línea de Defensa",'Diagnóstico Roles'!D22)</f>
        <v>Seleccione</v>
      </c>
      <c r="M22" s="9" t="b">
        <f>IF('Diagnóstico Roles'!I22="Segunda Línea de Defensa",'Diagnóstico Roles'!D22)</f>
        <v>0</v>
      </c>
      <c r="N22" s="4" t="b">
        <f>IF(K22="Bajo",Hoja3!$O$2,IF(K22="Medio",Hoja3!$O$3,IF(K22="Alto",Hoja3!$O$4)))</f>
        <v>0</v>
      </c>
      <c r="O22" s="9" t="b">
        <f>IF(K22="Bajo",Hoja3!$O$5,IF(K22="Medio",Hoja3!$O$5))</f>
        <v>0</v>
      </c>
      <c r="P22" s="9"/>
      <c r="Q22" s="9"/>
    </row>
    <row r="23" spans="1:17" x14ac:dyDescent="0.25">
      <c r="A23" s="1" t="str">
        <f>'Diagnóstico Roles'!D23</f>
        <v>Seleccione</v>
      </c>
      <c r="B23" s="4">
        <f>'Diagnóstico Roles'!B23</f>
        <v>0</v>
      </c>
      <c r="C23" s="41"/>
      <c r="D23" s="42"/>
      <c r="E23" s="43"/>
      <c r="F23" s="9"/>
      <c r="G23" s="9"/>
      <c r="H23" s="9"/>
      <c r="I23" s="9"/>
      <c r="J23" s="9"/>
      <c r="K23" s="19" t="b">
        <f>Hoja3!L18</f>
        <v>0</v>
      </c>
      <c r="L23" s="9" t="str">
        <f>IF('Diagnóstico Roles'!I23="Primera Línea de Defensa",'Diagnóstico Roles'!D23)</f>
        <v>Seleccione</v>
      </c>
      <c r="M23" s="9" t="b">
        <f>IF('Diagnóstico Roles'!I23="Segunda Línea de Defensa",'Diagnóstico Roles'!D23)</f>
        <v>0</v>
      </c>
      <c r="N23" s="4" t="b">
        <f>IF(K23="Bajo",Hoja3!$O$2,IF(K23="Medio",Hoja3!$O$3,IF(K23="Alto",Hoja3!$O$4)))</f>
        <v>0</v>
      </c>
      <c r="O23" s="9" t="b">
        <f>IF(K23="Bajo",Hoja3!$O$5,IF(K23="Medio",Hoja3!$O$5))</f>
        <v>0</v>
      </c>
      <c r="P23" s="9"/>
      <c r="Q23" s="9"/>
    </row>
    <row r="24" spans="1:17" x14ac:dyDescent="0.25">
      <c r="A24" s="1" t="str">
        <f>'Diagnóstico Roles'!D24</f>
        <v>Seleccione</v>
      </c>
      <c r="B24" s="4">
        <f>'Diagnóstico Roles'!B24</f>
        <v>0</v>
      </c>
      <c r="C24" s="41"/>
      <c r="D24" s="42"/>
      <c r="E24" s="43"/>
      <c r="F24" s="9"/>
      <c r="G24" s="9"/>
      <c r="H24" s="9"/>
      <c r="I24" s="9"/>
      <c r="J24" s="9"/>
      <c r="K24" s="19" t="b">
        <f>Hoja3!L19</f>
        <v>0</v>
      </c>
      <c r="L24" s="9" t="str">
        <f>IF('Diagnóstico Roles'!I24="Primera Línea de Defensa",'Diagnóstico Roles'!D24)</f>
        <v>Seleccione</v>
      </c>
      <c r="M24" s="9" t="b">
        <f>IF('Diagnóstico Roles'!I24="Segunda Línea de Defensa",'Diagnóstico Roles'!D24)</f>
        <v>0</v>
      </c>
      <c r="N24" s="4" t="b">
        <f>IF(K24="Bajo",Hoja3!$O$2,IF(K24="Medio",Hoja3!$O$3,IF(K24="Alto",Hoja3!$O$4)))</f>
        <v>0</v>
      </c>
      <c r="O24" s="9" t="b">
        <f>IF(K24="Bajo",Hoja3!$O$5,IF(K24="Medio",Hoja3!$O$5))</f>
        <v>0</v>
      </c>
      <c r="P24" s="9"/>
      <c r="Q24" s="9"/>
    </row>
    <row r="25" spans="1:17" x14ac:dyDescent="0.25">
      <c r="A25" s="1" t="str">
        <f>'Diagnóstico Roles'!D25</f>
        <v>Seleccione</v>
      </c>
      <c r="B25" s="4">
        <f>'Diagnóstico Roles'!B25</f>
        <v>0</v>
      </c>
      <c r="C25" s="41"/>
      <c r="D25" s="42"/>
      <c r="E25" s="43"/>
      <c r="F25" s="9"/>
      <c r="G25" s="9"/>
      <c r="H25" s="9"/>
      <c r="I25" s="9"/>
      <c r="J25" s="9"/>
      <c r="K25" s="19" t="b">
        <f>Hoja3!L20</f>
        <v>0</v>
      </c>
      <c r="L25" s="9" t="str">
        <f>IF('Diagnóstico Roles'!I25="Primera Línea de Defensa",'Diagnóstico Roles'!D25)</f>
        <v>Seleccione</v>
      </c>
      <c r="M25" s="9" t="b">
        <f>IF('Diagnóstico Roles'!I25="Segunda Línea de Defensa",'Diagnóstico Roles'!D25)</f>
        <v>0</v>
      </c>
      <c r="N25" s="4" t="b">
        <f>IF(K25="Bajo",Hoja3!$O$2,IF(K25="Medio",Hoja3!$O$3,IF(K25="Alto",Hoja3!$O$4)))</f>
        <v>0</v>
      </c>
      <c r="O25" s="9" t="b">
        <f>IF(K25="Bajo",Hoja3!$O$5,IF(K25="Medio",Hoja3!$O$5))</f>
        <v>0</v>
      </c>
      <c r="P25" s="9"/>
      <c r="Q25" s="9"/>
    </row>
    <row r="26" spans="1:17" x14ac:dyDescent="0.25">
      <c r="A26" s="1" t="str">
        <f>'Diagnóstico Roles'!D26</f>
        <v>Seleccione</v>
      </c>
      <c r="B26" s="4">
        <f>'Diagnóstico Roles'!B26</f>
        <v>0</v>
      </c>
      <c r="C26" s="41"/>
      <c r="D26" s="42"/>
      <c r="E26" s="43"/>
      <c r="F26" s="9"/>
      <c r="G26" s="9"/>
      <c r="H26" s="9"/>
      <c r="I26" s="9"/>
      <c r="J26" s="9"/>
      <c r="K26" s="19" t="b">
        <f>Hoja3!L21</f>
        <v>0</v>
      </c>
      <c r="L26" s="9" t="str">
        <f>IF('Diagnóstico Roles'!I26="Primera Línea de Defensa",'Diagnóstico Roles'!D26)</f>
        <v>Seleccione</v>
      </c>
      <c r="M26" s="9" t="b">
        <f>IF('Diagnóstico Roles'!I26="Segunda Línea de Defensa",'Diagnóstico Roles'!D26)</f>
        <v>0</v>
      </c>
      <c r="N26" s="4" t="b">
        <f>IF(K26="Bajo",Hoja3!$O$2,IF(K26="Medio",Hoja3!$O$3,IF(K26="Alto",Hoja3!$O$4)))</f>
        <v>0</v>
      </c>
      <c r="O26" s="9" t="b">
        <f>IF(K26="Bajo",Hoja3!$O$5,IF(K26="Medio",Hoja3!$O$5))</f>
        <v>0</v>
      </c>
      <c r="P26" s="9"/>
      <c r="Q26" s="9"/>
    </row>
    <row r="27" spans="1:17" x14ac:dyDescent="0.25">
      <c r="A27" s="1" t="str">
        <f>'Diagnóstico Roles'!D27</f>
        <v>Seleccione</v>
      </c>
      <c r="B27" s="4">
        <f>'Diagnóstico Roles'!B27</f>
        <v>0</v>
      </c>
      <c r="C27" s="41"/>
      <c r="D27" s="42"/>
      <c r="E27" s="43"/>
      <c r="F27" s="9"/>
      <c r="G27" s="9"/>
      <c r="H27" s="9"/>
      <c r="I27" s="9"/>
      <c r="J27" s="9"/>
      <c r="K27" s="19" t="b">
        <f>Hoja3!L22</f>
        <v>0</v>
      </c>
      <c r="L27" s="9" t="str">
        <f>IF('Diagnóstico Roles'!I27="Primera Línea de Defensa",'Diagnóstico Roles'!D27)</f>
        <v>Seleccione</v>
      </c>
      <c r="M27" s="9" t="b">
        <f>IF('Diagnóstico Roles'!I27="Segunda Línea de Defensa",'Diagnóstico Roles'!D27)</f>
        <v>0</v>
      </c>
      <c r="N27" s="4" t="b">
        <f>IF(K27="Bajo",Hoja3!$O$2,IF(K27="Medio",Hoja3!$O$3,IF(K27="Alto",Hoja3!$O$4)))</f>
        <v>0</v>
      </c>
      <c r="O27" s="9" t="b">
        <f>IF(K27="Bajo",Hoja3!$O$5,IF(K27="Medio",Hoja3!$O$5))</f>
        <v>0</v>
      </c>
      <c r="P27" s="9"/>
      <c r="Q27" s="9"/>
    </row>
    <row r="28" spans="1:17" x14ac:dyDescent="0.25">
      <c r="A28" s="1" t="str">
        <f>'Diagnóstico Roles'!D28</f>
        <v>Seleccione</v>
      </c>
      <c r="B28" s="4">
        <f>'Diagnóstico Roles'!B28</f>
        <v>0</v>
      </c>
      <c r="C28" s="41"/>
      <c r="D28" s="42"/>
      <c r="E28" s="43"/>
      <c r="F28" s="9"/>
      <c r="G28" s="9"/>
      <c r="H28" s="9"/>
      <c r="I28" s="9"/>
      <c r="J28" s="9"/>
      <c r="K28" s="19" t="b">
        <f>Hoja3!L23</f>
        <v>0</v>
      </c>
      <c r="L28" s="9" t="str">
        <f>IF('Diagnóstico Roles'!I28="Primera Línea de Defensa",'Diagnóstico Roles'!D28)</f>
        <v>Seleccione</v>
      </c>
      <c r="M28" s="9" t="b">
        <f>IF('Diagnóstico Roles'!I28="Segunda Línea de Defensa",'Diagnóstico Roles'!D28)</f>
        <v>0</v>
      </c>
      <c r="N28" s="4" t="b">
        <f>IF(K28="Bajo",Hoja3!$O$2,IF(K28="Medio",Hoja3!$O$3,IF(K28="Alto",Hoja3!$O$4)))</f>
        <v>0</v>
      </c>
      <c r="O28" s="9" t="b">
        <f>IF(K28="Bajo",Hoja3!$O$5,IF(K28="Medio",Hoja3!$O$5))</f>
        <v>0</v>
      </c>
      <c r="P28" s="9"/>
      <c r="Q28" s="9"/>
    </row>
    <row r="29" spans="1:17" x14ac:dyDescent="0.25">
      <c r="A29" s="1" t="str">
        <f>'Diagnóstico Roles'!D29</f>
        <v>Seleccione</v>
      </c>
      <c r="B29" s="4">
        <f>'Diagnóstico Roles'!B29</f>
        <v>0</v>
      </c>
      <c r="C29" s="41"/>
      <c r="D29" s="42"/>
      <c r="E29" s="43"/>
      <c r="F29" s="9"/>
      <c r="G29" s="9"/>
      <c r="H29" s="9"/>
      <c r="I29" s="9"/>
      <c r="J29" s="9"/>
      <c r="K29" s="19" t="b">
        <f>Hoja3!L24</f>
        <v>0</v>
      </c>
      <c r="L29" s="9" t="str">
        <f>IF('Diagnóstico Roles'!I29="Primera Línea de Defensa",'Diagnóstico Roles'!D29)</f>
        <v>Seleccione</v>
      </c>
      <c r="M29" s="9" t="b">
        <f>IF('Diagnóstico Roles'!I29="Segunda Línea de Defensa",'Diagnóstico Roles'!D29)</f>
        <v>0</v>
      </c>
      <c r="N29" s="4" t="b">
        <f>IF(K29="Bajo",Hoja3!$O$2,IF(K29="Medio",Hoja3!$O$3,IF(K29="Alto",Hoja3!$O$4)))</f>
        <v>0</v>
      </c>
      <c r="O29" s="9" t="b">
        <f>IF(K29="Bajo",Hoja3!$O$5,IF(K29="Medio",Hoja3!$O$5))</f>
        <v>0</v>
      </c>
      <c r="P29" s="9"/>
      <c r="Q29" s="9"/>
    </row>
    <row r="30" spans="1:17" x14ac:dyDescent="0.25">
      <c r="A30" s="1" t="str">
        <f>'Diagnóstico Roles'!D30</f>
        <v>Seleccione</v>
      </c>
      <c r="B30" s="4">
        <f>'Diagnóstico Roles'!B30</f>
        <v>0</v>
      </c>
      <c r="C30" s="41"/>
      <c r="D30" s="42"/>
      <c r="E30" s="43"/>
      <c r="F30" s="9"/>
      <c r="G30" s="9"/>
      <c r="H30" s="9"/>
      <c r="I30" s="9"/>
      <c r="J30" s="9"/>
      <c r="K30" s="19" t="b">
        <f>Hoja3!L25</f>
        <v>0</v>
      </c>
      <c r="L30" s="9" t="str">
        <f>IF('Diagnóstico Roles'!I30="Primera Línea de Defensa",'Diagnóstico Roles'!D30)</f>
        <v>Seleccione</v>
      </c>
      <c r="M30" s="9" t="b">
        <f>IF('Diagnóstico Roles'!I30="Segunda Línea de Defensa",'Diagnóstico Roles'!D30)</f>
        <v>0</v>
      </c>
      <c r="N30" s="4" t="b">
        <f>IF(K30="Bajo",Hoja3!$O$2,IF(K30="Medio",Hoja3!$O$3,IF(K30="Alto",Hoja3!$O$4)))</f>
        <v>0</v>
      </c>
      <c r="O30" s="9" t="b">
        <f>IF(K30="Bajo",Hoja3!$O$5,IF(K30="Medio",Hoja3!$O$5))</f>
        <v>0</v>
      </c>
      <c r="P30" s="9"/>
      <c r="Q30" s="9"/>
    </row>
    <row r="31" spans="1:17" x14ac:dyDescent="0.25">
      <c r="A31" s="1" t="str">
        <f>'Diagnóstico Roles'!D31</f>
        <v>Seleccione</v>
      </c>
      <c r="B31" s="4">
        <f>'Diagnóstico Roles'!B31</f>
        <v>0</v>
      </c>
      <c r="C31" s="41"/>
      <c r="D31" s="42"/>
      <c r="E31" s="43"/>
      <c r="F31" s="9"/>
      <c r="G31" s="9"/>
      <c r="H31" s="9"/>
      <c r="I31" s="9"/>
      <c r="J31" s="9"/>
      <c r="K31" s="19" t="b">
        <f>Hoja3!L26</f>
        <v>0</v>
      </c>
      <c r="L31" s="9" t="str">
        <f>IF('Diagnóstico Roles'!I31="Primera Línea de Defensa",'Diagnóstico Roles'!D31)</f>
        <v>Seleccione</v>
      </c>
      <c r="M31" s="9" t="b">
        <f>IF('Diagnóstico Roles'!I31="Segunda Línea de Defensa",'Diagnóstico Roles'!D31)</f>
        <v>0</v>
      </c>
      <c r="N31" s="4" t="b">
        <f>IF(K31="Bajo",Hoja3!$O$2,IF(K31="Medio",Hoja3!$O$3,IF(K31="Alto",Hoja3!$O$4)))</f>
        <v>0</v>
      </c>
      <c r="O31" s="9" t="b">
        <f>IF(K31="Bajo",Hoja3!$O$5,IF(K31="Medio",Hoja3!$O$5))</f>
        <v>0</v>
      </c>
      <c r="P31" s="9"/>
      <c r="Q31" s="9"/>
    </row>
    <row r="32" spans="1:17" x14ac:dyDescent="0.25">
      <c r="A32" s="1" t="str">
        <f>'Diagnóstico Roles'!D32</f>
        <v>Seleccione</v>
      </c>
      <c r="B32" s="4">
        <f>'Diagnóstico Roles'!B32</f>
        <v>0</v>
      </c>
      <c r="C32" s="41"/>
      <c r="D32" s="42"/>
      <c r="E32" s="43"/>
      <c r="F32" s="9"/>
      <c r="G32" s="9"/>
      <c r="H32" s="9"/>
      <c r="I32" s="9"/>
      <c r="J32" s="9"/>
      <c r="K32" s="19" t="b">
        <f>Hoja3!L27</f>
        <v>0</v>
      </c>
      <c r="L32" s="9" t="str">
        <f>IF('Diagnóstico Roles'!I32="Primera Línea de Defensa",'Diagnóstico Roles'!D32)</f>
        <v>Seleccione</v>
      </c>
      <c r="M32" s="9" t="b">
        <f>IF('Diagnóstico Roles'!I32="Segunda Línea de Defensa",'Diagnóstico Roles'!D32)</f>
        <v>0</v>
      </c>
      <c r="N32" s="4" t="b">
        <f>IF(K32="Bajo",Hoja3!$O$2,IF(K32="Medio",Hoja3!$O$3,IF(K32="Alto",Hoja3!$O$4)))</f>
        <v>0</v>
      </c>
      <c r="O32" s="9" t="b">
        <f>IF(K32="Bajo",Hoja3!$O$5,IF(K32="Medio",Hoja3!$O$5))</f>
        <v>0</v>
      </c>
      <c r="P32" s="9"/>
      <c r="Q32" s="9"/>
    </row>
    <row r="33" spans="1:17" x14ac:dyDescent="0.25">
      <c r="A33" s="1" t="str">
        <f>'Diagnóstico Roles'!D33</f>
        <v>Seleccione</v>
      </c>
      <c r="B33" s="4">
        <f>'Diagnóstico Roles'!B33</f>
        <v>0</v>
      </c>
      <c r="C33" s="41"/>
      <c r="D33" s="42"/>
      <c r="E33" s="43"/>
      <c r="F33" s="9"/>
      <c r="G33" s="9"/>
      <c r="H33" s="9"/>
      <c r="I33" s="9"/>
      <c r="J33" s="9"/>
      <c r="K33" s="19" t="b">
        <f>Hoja3!L28</f>
        <v>0</v>
      </c>
      <c r="L33" s="9" t="str">
        <f>IF('Diagnóstico Roles'!I33="Primera Línea de Defensa",'Diagnóstico Roles'!D33)</f>
        <v>Seleccione</v>
      </c>
      <c r="M33" s="9" t="b">
        <f>IF('Diagnóstico Roles'!I33="Segunda Línea de Defensa",'Diagnóstico Roles'!D33)</f>
        <v>0</v>
      </c>
      <c r="N33" s="4" t="b">
        <f>IF(K33="Bajo",Hoja3!$O$2,IF(K33="Medio",Hoja3!$O$3,IF(K33="Alto",Hoja3!$O$4)))</f>
        <v>0</v>
      </c>
      <c r="O33" s="9" t="b">
        <f>IF(K33="Bajo",Hoja3!$O$5,IF(K33="Medio",Hoja3!$O$5))</f>
        <v>0</v>
      </c>
      <c r="P33" s="9"/>
      <c r="Q33" s="9"/>
    </row>
    <row r="34" spans="1:17" x14ac:dyDescent="0.25">
      <c r="A34" s="1" t="str">
        <f>'Diagnóstico Roles'!D34</f>
        <v>Seleccione</v>
      </c>
      <c r="B34" s="4">
        <f>'Diagnóstico Roles'!B34</f>
        <v>0</v>
      </c>
      <c r="C34" s="41"/>
      <c r="D34" s="42"/>
      <c r="E34" s="43"/>
      <c r="F34" s="9"/>
      <c r="G34" s="9"/>
      <c r="H34" s="9"/>
      <c r="I34" s="9"/>
      <c r="J34" s="9"/>
      <c r="K34" s="19" t="b">
        <f>Hoja3!L29</f>
        <v>0</v>
      </c>
      <c r="L34" s="9" t="str">
        <f>IF('Diagnóstico Roles'!I34="Primera Línea de Defensa",'Diagnóstico Roles'!D34)</f>
        <v>Seleccione</v>
      </c>
      <c r="M34" s="9" t="b">
        <f>IF('Diagnóstico Roles'!I34="Segunda Línea de Defensa",'Diagnóstico Roles'!D34)</f>
        <v>0</v>
      </c>
      <c r="N34" s="4" t="b">
        <f>IF(K34="Bajo",Hoja3!$O$2,IF(K34="Medio",Hoja3!$O$3,IF(K34="Alto",Hoja3!$O$4)))</f>
        <v>0</v>
      </c>
      <c r="O34" s="9" t="b">
        <f>IF(K34="Bajo",Hoja3!$O$5,IF(K34="Medio",Hoja3!$O$5))</f>
        <v>0</v>
      </c>
      <c r="P34" s="9"/>
      <c r="Q34" s="9"/>
    </row>
    <row r="35" spans="1:17" x14ac:dyDescent="0.25">
      <c r="A35" s="1" t="str">
        <f>'Diagnóstico Roles'!D35</f>
        <v>Seleccione</v>
      </c>
      <c r="B35" s="4">
        <f>'Diagnóstico Roles'!B35</f>
        <v>0</v>
      </c>
      <c r="C35" s="41"/>
      <c r="D35" s="42"/>
      <c r="E35" s="43"/>
      <c r="F35" s="9"/>
      <c r="G35" s="9"/>
      <c r="H35" s="9"/>
      <c r="I35" s="9"/>
      <c r="J35" s="9"/>
      <c r="K35" s="19" t="b">
        <f>Hoja3!L30</f>
        <v>0</v>
      </c>
      <c r="L35" s="9" t="str">
        <f>IF('Diagnóstico Roles'!I35="Primera Línea de Defensa",'Diagnóstico Roles'!D35)</f>
        <v>Seleccione</v>
      </c>
      <c r="M35" s="9" t="b">
        <f>IF('Diagnóstico Roles'!I35="Segunda Línea de Defensa",'Diagnóstico Roles'!D35)</f>
        <v>0</v>
      </c>
      <c r="N35" s="4" t="b">
        <f>IF(K35="Bajo",Hoja3!$O$2,IF(K35="Medio",Hoja3!$O$3,IF(K35="Alto",Hoja3!$O$4)))</f>
        <v>0</v>
      </c>
      <c r="O35" s="9" t="b">
        <f>IF(K35="Bajo",Hoja3!$O$5,IF(K35="Medio",Hoja3!$O$5))</f>
        <v>0</v>
      </c>
      <c r="P35" s="9"/>
      <c r="Q35" s="9"/>
    </row>
    <row r="36" spans="1:17" x14ac:dyDescent="0.25">
      <c r="A36" s="1" t="str">
        <f>'Diagnóstico Roles'!D36</f>
        <v>Seleccione</v>
      </c>
      <c r="B36" s="4">
        <f>'Diagnóstico Roles'!B36</f>
        <v>0</v>
      </c>
      <c r="C36" s="41"/>
      <c r="D36" s="42"/>
      <c r="E36" s="43"/>
      <c r="F36" s="9"/>
      <c r="G36" s="9"/>
      <c r="H36" s="9"/>
      <c r="I36" s="9"/>
      <c r="J36" s="9"/>
      <c r="K36" s="19" t="b">
        <f>Hoja3!L31</f>
        <v>0</v>
      </c>
      <c r="L36" s="9" t="str">
        <f>IF('Diagnóstico Roles'!I36="Primera Línea de Defensa",'Diagnóstico Roles'!D36)</f>
        <v>Seleccione</v>
      </c>
      <c r="M36" s="9" t="b">
        <f>IF('Diagnóstico Roles'!I36="Segunda Línea de Defensa",'Diagnóstico Roles'!D36)</f>
        <v>0</v>
      </c>
      <c r="N36" s="4" t="b">
        <f>IF(K36="Bajo",Hoja3!$O$2,IF(K36="Medio",Hoja3!$O$3,IF(K36="Alto",Hoja3!$O$4)))</f>
        <v>0</v>
      </c>
      <c r="O36" s="9" t="b">
        <f>IF(K36="Bajo",Hoja3!$O$5,IF(K36="Medio",Hoja3!$O$5))</f>
        <v>0</v>
      </c>
      <c r="P36" s="9"/>
      <c r="Q36" s="9"/>
    </row>
    <row r="37" spans="1:17" x14ac:dyDescent="0.25">
      <c r="A37" s="1" t="str">
        <f>'Diagnóstico Roles'!D37</f>
        <v>Seleccione</v>
      </c>
      <c r="B37" s="4">
        <f>'Diagnóstico Roles'!B37</f>
        <v>0</v>
      </c>
      <c r="C37" s="41"/>
      <c r="D37" s="42"/>
      <c r="E37" s="43"/>
      <c r="F37" s="9"/>
      <c r="G37" s="9"/>
      <c r="H37" s="9"/>
      <c r="I37" s="9"/>
      <c r="J37" s="9"/>
      <c r="K37" s="19" t="b">
        <f>Hoja3!L32</f>
        <v>0</v>
      </c>
      <c r="L37" s="9" t="str">
        <f>IF('Diagnóstico Roles'!I37="Primera Línea de Defensa",'Diagnóstico Roles'!D37)</f>
        <v>Seleccione</v>
      </c>
      <c r="M37" s="9" t="b">
        <f>IF('Diagnóstico Roles'!I37="Segunda Línea de Defensa",'Diagnóstico Roles'!D37)</f>
        <v>0</v>
      </c>
      <c r="N37" s="4" t="b">
        <f>IF(K37="Bajo",Hoja3!$O$2,IF(K37="Medio",Hoja3!$O$3,IF(K37="Alto",Hoja3!$O$4)))</f>
        <v>0</v>
      </c>
      <c r="O37" s="9" t="b">
        <f>IF(K37="Bajo",Hoja3!$O$5,IF(K37="Medio",Hoja3!$O$5))</f>
        <v>0</v>
      </c>
      <c r="P37" s="9"/>
      <c r="Q37" s="9"/>
    </row>
    <row r="38" spans="1:17" x14ac:dyDescent="0.25">
      <c r="A38" s="1" t="str">
        <f>'Diagnóstico Roles'!D38</f>
        <v>Seleccione</v>
      </c>
      <c r="B38" s="4">
        <f>'Diagnóstico Roles'!B38</f>
        <v>0</v>
      </c>
      <c r="C38" s="41"/>
      <c r="D38" s="42"/>
      <c r="E38" s="43"/>
      <c r="F38" s="9"/>
      <c r="G38" s="9"/>
      <c r="H38" s="9"/>
      <c r="I38" s="9"/>
      <c r="J38" s="9"/>
      <c r="K38" s="19" t="b">
        <f>Hoja3!L33</f>
        <v>0</v>
      </c>
      <c r="L38" s="9" t="str">
        <f>IF('Diagnóstico Roles'!I38="Primera Línea de Defensa",'Diagnóstico Roles'!D38)</f>
        <v>Seleccione</v>
      </c>
      <c r="M38" s="9" t="b">
        <f>IF('Diagnóstico Roles'!I38="Segunda Línea de Defensa",'Diagnóstico Roles'!D38)</f>
        <v>0</v>
      </c>
      <c r="N38" s="4" t="b">
        <f>IF(K38="Bajo",Hoja3!$O$2,IF(K38="Medio",Hoja3!$O$3,IF(K38="Alto",Hoja3!$O$4)))</f>
        <v>0</v>
      </c>
      <c r="O38" s="9" t="b">
        <f>IF(K38="Bajo",Hoja3!$O$5,IF(K38="Medio",Hoja3!$O$5))</f>
        <v>0</v>
      </c>
      <c r="P38" s="9"/>
      <c r="Q38" s="9"/>
    </row>
    <row r="39" spans="1:17" x14ac:dyDescent="0.25">
      <c r="A39" s="1" t="str">
        <f>'Diagnóstico Roles'!D39</f>
        <v>Seleccione</v>
      </c>
      <c r="B39" s="4">
        <f>'Diagnóstico Roles'!B39</f>
        <v>0</v>
      </c>
      <c r="C39" s="41"/>
      <c r="D39" s="42"/>
      <c r="E39" s="43"/>
      <c r="F39" s="9"/>
      <c r="G39" s="9"/>
      <c r="H39" s="9"/>
      <c r="I39" s="9"/>
      <c r="J39" s="9"/>
      <c r="K39" s="19" t="b">
        <f>Hoja3!L34</f>
        <v>0</v>
      </c>
      <c r="L39" s="9" t="str">
        <f>IF('Diagnóstico Roles'!I39="Primera Línea de Defensa",'Diagnóstico Roles'!D39)</f>
        <v>Seleccione</v>
      </c>
      <c r="M39" s="9" t="b">
        <f>IF('Diagnóstico Roles'!I39="Segunda Línea de Defensa",'Diagnóstico Roles'!D39)</f>
        <v>0</v>
      </c>
      <c r="N39" s="4" t="b">
        <f>IF(K39="Bajo",Hoja3!$O$2,IF(K39="Medio",Hoja3!$O$3,IF(K39="Alto",Hoja3!$O$4)))</f>
        <v>0</v>
      </c>
      <c r="O39" s="9" t="b">
        <f>IF(K39="Bajo",Hoja3!$O$5,IF(K39="Medio",Hoja3!$O$5))</f>
        <v>0</v>
      </c>
      <c r="P39" s="9"/>
      <c r="Q39" s="9"/>
    </row>
    <row r="40" spans="1:17" x14ac:dyDescent="0.25">
      <c r="A40" s="1" t="str">
        <f>'Diagnóstico Roles'!D40</f>
        <v>Seleccione</v>
      </c>
      <c r="B40" s="4">
        <f>'Diagnóstico Roles'!B40</f>
        <v>0</v>
      </c>
      <c r="C40" s="41"/>
      <c r="D40" s="42"/>
      <c r="E40" s="43"/>
      <c r="F40" s="9"/>
      <c r="G40" s="9"/>
      <c r="H40" s="9"/>
      <c r="I40" s="9"/>
      <c r="J40" s="9"/>
      <c r="K40" s="19" t="b">
        <f>Hoja3!L35</f>
        <v>0</v>
      </c>
      <c r="L40" s="9" t="str">
        <f>IF('Diagnóstico Roles'!I40="Primera Línea de Defensa",'Diagnóstico Roles'!D40)</f>
        <v>Seleccione</v>
      </c>
      <c r="M40" s="9" t="b">
        <f>IF('Diagnóstico Roles'!I40="Segunda Línea de Defensa",'Diagnóstico Roles'!D40)</f>
        <v>0</v>
      </c>
      <c r="N40" s="4" t="b">
        <f>IF(K40="Bajo",Hoja3!$O$2,IF(K40="Medio",Hoja3!$O$3,IF(K40="Alto",Hoja3!$O$4)))</f>
        <v>0</v>
      </c>
      <c r="O40" s="9" t="b">
        <f>IF(K40="Bajo",Hoja3!$O$5,IF(K40="Medio",Hoja3!$O$5))</f>
        <v>0</v>
      </c>
      <c r="P40" s="9"/>
      <c r="Q40" s="9"/>
    </row>
    <row r="41" spans="1:17" x14ac:dyDescent="0.25">
      <c r="A41" s="1" t="str">
        <f>'Diagnóstico Roles'!D41</f>
        <v>Seleccione</v>
      </c>
      <c r="B41" s="4">
        <f>'Diagnóstico Roles'!B41</f>
        <v>0</v>
      </c>
      <c r="C41" s="41"/>
      <c r="D41" s="42"/>
      <c r="E41" s="43"/>
      <c r="F41" s="9"/>
      <c r="G41" s="9"/>
      <c r="H41" s="9"/>
      <c r="I41" s="9"/>
      <c r="J41" s="9"/>
      <c r="K41" s="19" t="b">
        <f>Hoja3!L36</f>
        <v>0</v>
      </c>
      <c r="L41" s="9" t="str">
        <f>IF('Diagnóstico Roles'!I41="Primera Línea de Defensa",'Diagnóstico Roles'!D41)</f>
        <v>Seleccione</v>
      </c>
      <c r="M41" s="9" t="b">
        <f>IF('Diagnóstico Roles'!I41="Segunda Línea de Defensa",'Diagnóstico Roles'!D41)</f>
        <v>0</v>
      </c>
      <c r="N41" s="4" t="b">
        <f>IF(K41="Bajo",Hoja3!$O$2,IF(K41="Medio",Hoja3!$O$3,IF(K41="Alto",Hoja3!$O$4)))</f>
        <v>0</v>
      </c>
      <c r="O41" s="9" t="b">
        <f>IF(K41="Bajo",Hoja3!$O$5,IF(K41="Medio",Hoja3!$O$5))</f>
        <v>0</v>
      </c>
      <c r="P41" s="9"/>
      <c r="Q41" s="9"/>
    </row>
    <row r="42" spans="1:17" x14ac:dyDescent="0.25">
      <c r="A42" s="1" t="str">
        <f>'Diagnóstico Roles'!D42</f>
        <v>Seleccione</v>
      </c>
      <c r="B42" s="4">
        <f>'Diagnóstico Roles'!B42</f>
        <v>0</v>
      </c>
      <c r="C42" s="41"/>
      <c r="D42" s="42"/>
      <c r="E42" s="43"/>
      <c r="F42" s="9"/>
      <c r="G42" s="9"/>
      <c r="H42" s="9"/>
      <c r="I42" s="9"/>
      <c r="J42" s="9"/>
      <c r="K42" s="19" t="b">
        <f>Hoja3!L37</f>
        <v>0</v>
      </c>
      <c r="L42" s="9" t="str">
        <f>IF('Diagnóstico Roles'!I42="Primera Línea de Defensa",'Diagnóstico Roles'!D42)</f>
        <v>Seleccione</v>
      </c>
      <c r="M42" s="9" t="b">
        <f>IF('Diagnóstico Roles'!I42="Segunda Línea de Defensa",'Diagnóstico Roles'!D42)</f>
        <v>0</v>
      </c>
      <c r="N42" s="4" t="b">
        <f>IF(K42="Bajo",Hoja3!$O$2,IF(K42="Medio",Hoja3!$O$3,IF(K42="Alto",Hoja3!$O$4)))</f>
        <v>0</v>
      </c>
      <c r="O42" s="9" t="b">
        <f>IF(K42="Bajo",Hoja3!$O$5,IF(K42="Medio",Hoja3!$O$5))</f>
        <v>0</v>
      </c>
      <c r="P42" s="9"/>
      <c r="Q42" s="9"/>
    </row>
    <row r="43" spans="1:17" x14ac:dyDescent="0.25">
      <c r="A43" s="1" t="str">
        <f>'Diagnóstico Roles'!D43</f>
        <v>Seleccione</v>
      </c>
      <c r="B43" s="4">
        <f>'Diagnóstico Roles'!B43</f>
        <v>0</v>
      </c>
      <c r="C43" s="41"/>
      <c r="D43" s="42"/>
      <c r="E43" s="43"/>
      <c r="F43" s="9"/>
      <c r="G43" s="9"/>
      <c r="H43" s="9"/>
      <c r="I43" s="9"/>
      <c r="J43" s="9"/>
      <c r="K43" s="19" t="b">
        <f>Hoja3!L38</f>
        <v>0</v>
      </c>
      <c r="L43" s="9" t="str">
        <f>IF('Diagnóstico Roles'!I43="Primera Línea de Defensa",'Diagnóstico Roles'!D43)</f>
        <v>Seleccione</v>
      </c>
      <c r="M43" s="9" t="b">
        <f>IF('Diagnóstico Roles'!I43="Segunda Línea de Defensa",'Diagnóstico Roles'!D43)</f>
        <v>0</v>
      </c>
      <c r="N43" s="4" t="b">
        <f>IF(K43="Bajo",Hoja3!$O$2,IF(K43="Medio",Hoja3!$O$3,IF(K43="Alto",Hoja3!$O$4)))</f>
        <v>0</v>
      </c>
      <c r="O43" s="9" t="b">
        <f>IF(K43="Bajo",Hoja3!$O$5,IF(K43="Medio",Hoja3!$O$5))</f>
        <v>0</v>
      </c>
      <c r="P43" s="9"/>
      <c r="Q43" s="9"/>
    </row>
    <row r="44" spans="1:17" x14ac:dyDescent="0.25">
      <c r="A44" s="1" t="str">
        <f>'Diagnóstico Roles'!D44</f>
        <v>Seleccione</v>
      </c>
      <c r="B44" s="4">
        <f>'Diagnóstico Roles'!B44</f>
        <v>0</v>
      </c>
      <c r="C44" s="41"/>
      <c r="D44" s="42"/>
      <c r="E44" s="43"/>
      <c r="F44" s="9"/>
      <c r="G44" s="9"/>
      <c r="H44" s="9"/>
      <c r="I44" s="9"/>
      <c r="J44" s="9"/>
      <c r="K44" s="19" t="b">
        <f>Hoja3!L39</f>
        <v>0</v>
      </c>
      <c r="L44" s="9" t="str">
        <f>IF('Diagnóstico Roles'!I44="Primera Línea de Defensa",'Diagnóstico Roles'!D44)</f>
        <v>Seleccione</v>
      </c>
      <c r="M44" s="9" t="b">
        <f>IF('Diagnóstico Roles'!I44="Segunda Línea de Defensa",'Diagnóstico Roles'!D44)</f>
        <v>0</v>
      </c>
      <c r="N44" s="4" t="b">
        <f>IF(K44="Bajo",Hoja3!$O$2,IF(K44="Medio",Hoja3!$O$3,IF(K44="Alto",Hoja3!$O$4)))</f>
        <v>0</v>
      </c>
      <c r="O44" s="9" t="b">
        <f>IF(K44="Bajo",Hoja3!$O$5,IF(K44="Medio",Hoja3!$O$5))</f>
        <v>0</v>
      </c>
      <c r="P44" s="9"/>
      <c r="Q44" s="9"/>
    </row>
    <row r="45" spans="1:17" x14ac:dyDescent="0.25">
      <c r="A45" s="1" t="str">
        <f>'Diagnóstico Roles'!D45</f>
        <v>Seleccione</v>
      </c>
      <c r="B45" s="4">
        <f>'Diagnóstico Roles'!B45</f>
        <v>0</v>
      </c>
      <c r="C45" s="41"/>
      <c r="D45" s="42"/>
      <c r="E45" s="43"/>
      <c r="F45" s="9"/>
      <c r="G45" s="9"/>
      <c r="H45" s="9"/>
      <c r="I45" s="9"/>
      <c r="J45" s="9"/>
      <c r="K45" s="19" t="b">
        <f>Hoja3!L40</f>
        <v>0</v>
      </c>
      <c r="L45" s="9" t="str">
        <f>IF('Diagnóstico Roles'!I45="Primera Línea de Defensa",'Diagnóstico Roles'!D45)</f>
        <v>Seleccione</v>
      </c>
      <c r="M45" s="9" t="b">
        <f>IF('Diagnóstico Roles'!I45="Segunda Línea de Defensa",'Diagnóstico Roles'!D45)</f>
        <v>0</v>
      </c>
      <c r="N45" s="4" t="b">
        <f>IF(K45="Bajo",Hoja3!$O$2,IF(K45="Medio",Hoja3!$O$3,IF(K45="Alto",Hoja3!$O$4)))</f>
        <v>0</v>
      </c>
      <c r="O45" s="9" t="b">
        <f>IF(K45="Bajo",Hoja3!$O$5,IF(K45="Medio",Hoja3!$O$5))</f>
        <v>0</v>
      </c>
      <c r="P45" s="9"/>
      <c r="Q45" s="9"/>
    </row>
    <row r="46" spans="1:17" x14ac:dyDescent="0.25">
      <c r="A46" s="1" t="str">
        <f>'Diagnóstico Roles'!D46</f>
        <v>Seleccione</v>
      </c>
      <c r="B46" s="4">
        <f>'Diagnóstico Roles'!B46</f>
        <v>0</v>
      </c>
      <c r="C46" s="41"/>
      <c r="D46" s="42"/>
      <c r="E46" s="43"/>
      <c r="F46" s="9"/>
      <c r="G46" s="9"/>
      <c r="H46" s="9"/>
      <c r="I46" s="9"/>
      <c r="J46" s="9"/>
      <c r="K46" s="19" t="b">
        <f>Hoja3!L41</f>
        <v>0</v>
      </c>
      <c r="L46" s="9" t="str">
        <f>IF('Diagnóstico Roles'!I46="Primera Línea de Defensa",'Diagnóstico Roles'!D46)</f>
        <v>Seleccione</v>
      </c>
      <c r="M46" s="9" t="b">
        <f>IF('Diagnóstico Roles'!I46="Segunda Línea de Defensa",'Diagnóstico Roles'!D46)</f>
        <v>0</v>
      </c>
      <c r="N46" s="4" t="b">
        <f>IF(K46="Bajo",Hoja3!$O$2,IF(K46="Medio",Hoja3!$O$3,IF(K46="Alto",Hoja3!$O$4)))</f>
        <v>0</v>
      </c>
      <c r="O46" s="9" t="b">
        <f>IF(K46="Bajo",Hoja3!$O$5,IF(K46="Medio",Hoja3!$O$5))</f>
        <v>0</v>
      </c>
      <c r="P46" s="9"/>
      <c r="Q46" s="9"/>
    </row>
    <row r="47" spans="1:17" x14ac:dyDescent="0.25">
      <c r="A47" s="1" t="str">
        <f>'Diagnóstico Roles'!D47</f>
        <v>Seleccione</v>
      </c>
      <c r="B47" s="4">
        <f>'Diagnóstico Roles'!B47</f>
        <v>0</v>
      </c>
      <c r="C47" s="41"/>
      <c r="D47" s="42"/>
      <c r="E47" s="43"/>
      <c r="F47" s="9"/>
      <c r="G47" s="9"/>
      <c r="H47" s="9"/>
      <c r="I47" s="9"/>
      <c r="J47" s="9"/>
      <c r="K47" s="19" t="b">
        <f>Hoja3!L42</f>
        <v>0</v>
      </c>
      <c r="L47" s="9" t="str">
        <f>IF('Diagnóstico Roles'!I47="Primera Línea de Defensa",'Diagnóstico Roles'!D47)</f>
        <v>Seleccione</v>
      </c>
      <c r="M47" s="9" t="b">
        <f>IF('Diagnóstico Roles'!I47="Segunda Línea de Defensa",'Diagnóstico Roles'!D47)</f>
        <v>0</v>
      </c>
      <c r="N47" s="4" t="b">
        <f>IF(K47="Bajo",Hoja3!$O$2,IF(K47="Medio",Hoja3!$O$3,IF(K47="Alto",Hoja3!$O$4)))</f>
        <v>0</v>
      </c>
      <c r="O47" s="9" t="b">
        <f>IF(K47="Bajo",Hoja3!$O$5,IF(K47="Medio",Hoja3!$O$5))</f>
        <v>0</v>
      </c>
      <c r="P47" s="9"/>
      <c r="Q47" s="9"/>
    </row>
    <row r="48" spans="1:17" x14ac:dyDescent="0.25">
      <c r="A48" s="1" t="str">
        <f>'Diagnóstico Roles'!D48</f>
        <v>Seleccione</v>
      </c>
      <c r="B48" s="4">
        <f>'Diagnóstico Roles'!B48</f>
        <v>0</v>
      </c>
      <c r="C48" s="41"/>
      <c r="D48" s="42"/>
      <c r="E48" s="43"/>
      <c r="F48" s="9"/>
      <c r="G48" s="9"/>
      <c r="H48" s="9"/>
      <c r="I48" s="9"/>
      <c r="J48" s="9"/>
      <c r="K48" s="19" t="b">
        <f>Hoja3!L43</f>
        <v>0</v>
      </c>
      <c r="L48" s="9" t="str">
        <f>IF('Diagnóstico Roles'!I48="Primera Línea de Defensa",'Diagnóstico Roles'!D48)</f>
        <v>Seleccione</v>
      </c>
      <c r="M48" s="9" t="b">
        <f>IF('Diagnóstico Roles'!I48="Segunda Línea de Defensa",'Diagnóstico Roles'!D48)</f>
        <v>0</v>
      </c>
      <c r="N48" s="4" t="b">
        <f>IF(K48="Bajo",Hoja3!$O$2,IF(K48="Medio",Hoja3!$O$3,IF(K48="Alto",Hoja3!$O$4)))</f>
        <v>0</v>
      </c>
      <c r="O48" s="9" t="b">
        <f>IF(K48="Bajo",Hoja3!$O$5,IF(K48="Medio",Hoja3!$O$5))</f>
        <v>0</v>
      </c>
      <c r="P48" s="9"/>
      <c r="Q48" s="9"/>
    </row>
    <row r="49" spans="1:17" x14ac:dyDescent="0.25">
      <c r="A49" s="1" t="str">
        <f>'Diagnóstico Roles'!D49</f>
        <v>Seleccione</v>
      </c>
      <c r="B49" s="4">
        <f>'Diagnóstico Roles'!B49</f>
        <v>0</v>
      </c>
      <c r="C49" s="41"/>
      <c r="D49" s="42"/>
      <c r="E49" s="43"/>
      <c r="F49" s="9"/>
      <c r="G49" s="9"/>
      <c r="H49" s="9"/>
      <c r="I49" s="9"/>
      <c r="J49" s="9"/>
      <c r="K49" s="19" t="b">
        <f>Hoja3!L44</f>
        <v>0</v>
      </c>
      <c r="L49" s="9" t="str">
        <f>IF('Diagnóstico Roles'!I49="Primera Línea de Defensa",'Diagnóstico Roles'!D49)</f>
        <v>Seleccione</v>
      </c>
      <c r="M49" s="9" t="b">
        <f>IF('Diagnóstico Roles'!I49="Segunda Línea de Defensa",'Diagnóstico Roles'!D49)</f>
        <v>0</v>
      </c>
      <c r="N49" s="4" t="b">
        <f>IF(K49="Bajo",Hoja3!$O$2,IF(K49="Medio",Hoja3!$O$3,IF(K49="Alto",Hoja3!$O$4)))</f>
        <v>0</v>
      </c>
      <c r="O49" s="9" t="b">
        <f>IF(K49="Bajo",Hoja3!$O$5,IF(K49="Medio",Hoja3!$O$5))</f>
        <v>0</v>
      </c>
      <c r="P49" s="9"/>
      <c r="Q49" s="9"/>
    </row>
    <row r="50" spans="1:17" x14ac:dyDescent="0.25">
      <c r="A50" s="1" t="str">
        <f>'Diagnóstico Roles'!D50</f>
        <v>Seleccione</v>
      </c>
      <c r="B50" s="4">
        <f>'Diagnóstico Roles'!B50</f>
        <v>0</v>
      </c>
      <c r="C50" s="41"/>
      <c r="D50" s="42"/>
      <c r="E50" s="43"/>
      <c r="F50" s="9"/>
      <c r="G50" s="9"/>
      <c r="H50" s="9"/>
      <c r="I50" s="9"/>
      <c r="J50" s="9"/>
      <c r="K50" s="19" t="b">
        <f>Hoja3!L45</f>
        <v>0</v>
      </c>
      <c r="L50" s="9" t="str">
        <f>IF('Diagnóstico Roles'!I50="Primera Línea de Defensa",'Diagnóstico Roles'!D50)</f>
        <v>Seleccione</v>
      </c>
      <c r="M50" s="9" t="b">
        <f>IF('Diagnóstico Roles'!I50="Segunda Línea de Defensa",'Diagnóstico Roles'!D50)</f>
        <v>0</v>
      </c>
      <c r="N50" s="4" t="b">
        <f>IF(K50="Bajo",Hoja3!$O$2,IF(K50="Medio",Hoja3!$O$3,IF(K50="Alto",Hoja3!$O$4)))</f>
        <v>0</v>
      </c>
      <c r="O50" s="9" t="b">
        <f>IF(K50="Bajo",Hoja3!$O$5,IF(K50="Medio",Hoja3!$O$5))</f>
        <v>0</v>
      </c>
      <c r="P50" s="9"/>
      <c r="Q50" s="9"/>
    </row>
    <row r="51" spans="1:17" x14ac:dyDescent="0.25">
      <c r="A51" s="1" t="str">
        <f>'Diagnóstico Roles'!D51</f>
        <v>Seleccione</v>
      </c>
      <c r="B51" s="4">
        <f>'Diagnóstico Roles'!B51</f>
        <v>0</v>
      </c>
      <c r="C51" s="41"/>
      <c r="D51" s="42"/>
      <c r="E51" s="43"/>
      <c r="F51" s="9"/>
      <c r="G51" s="9"/>
      <c r="H51" s="9"/>
      <c r="I51" s="9"/>
      <c r="J51" s="9"/>
      <c r="K51" s="19" t="b">
        <f>Hoja3!L46</f>
        <v>0</v>
      </c>
      <c r="L51" s="9" t="str">
        <f>IF('Diagnóstico Roles'!I51="Primera Línea de Defensa",'Diagnóstico Roles'!D51)</f>
        <v>Seleccione</v>
      </c>
      <c r="M51" s="9" t="b">
        <f>IF('Diagnóstico Roles'!I51="Segunda Línea de Defensa",'Diagnóstico Roles'!D51)</f>
        <v>0</v>
      </c>
      <c r="N51" s="4" t="b">
        <f>IF(K51="Bajo",Hoja3!$O$2,IF(K51="Medio",Hoja3!$O$3,IF(K51="Alto",Hoja3!$O$4)))</f>
        <v>0</v>
      </c>
      <c r="O51" s="9" t="b">
        <f>IF(K51="Bajo",Hoja3!$O$5,IF(K51="Medio",Hoja3!$O$5))</f>
        <v>0</v>
      </c>
      <c r="P51" s="9"/>
      <c r="Q51" s="9"/>
    </row>
    <row r="52" spans="1:17" x14ac:dyDescent="0.25">
      <c r="A52" s="1" t="str">
        <f>'Diagnóstico Roles'!D52</f>
        <v>Seleccione</v>
      </c>
      <c r="B52" s="4">
        <f>'Diagnóstico Roles'!B52</f>
        <v>0</v>
      </c>
      <c r="C52" s="41"/>
      <c r="D52" s="42"/>
      <c r="E52" s="43"/>
      <c r="F52" s="9"/>
      <c r="G52" s="9"/>
      <c r="H52" s="9"/>
      <c r="I52" s="9"/>
      <c r="J52" s="9"/>
      <c r="K52" s="19" t="b">
        <f>Hoja3!L47</f>
        <v>0</v>
      </c>
      <c r="L52" s="9" t="str">
        <f>IF('Diagnóstico Roles'!I52="Primera Línea de Defensa",'Diagnóstico Roles'!D52)</f>
        <v>Seleccione</v>
      </c>
      <c r="M52" s="9" t="b">
        <f>IF('Diagnóstico Roles'!I52="Segunda Línea de Defensa",'Diagnóstico Roles'!D52)</f>
        <v>0</v>
      </c>
      <c r="N52" s="4" t="b">
        <f>IF(K52="Bajo",Hoja3!$O$2,IF(K52="Medio",Hoja3!$O$3,IF(K52="Alto",Hoja3!$O$4)))</f>
        <v>0</v>
      </c>
      <c r="O52" s="9" t="b">
        <f>IF(K52="Bajo",Hoja3!$O$5,IF(K52="Medio",Hoja3!$O$5))</f>
        <v>0</v>
      </c>
      <c r="P52" s="9"/>
      <c r="Q52" s="9"/>
    </row>
    <row r="53" spans="1:17" x14ac:dyDescent="0.25">
      <c r="A53" s="1" t="str">
        <f>'Diagnóstico Roles'!D53</f>
        <v>Seleccione</v>
      </c>
      <c r="B53" s="4">
        <f>'Diagnóstico Roles'!B53</f>
        <v>0</v>
      </c>
      <c r="C53" s="41"/>
      <c r="D53" s="42"/>
      <c r="E53" s="43"/>
      <c r="F53" s="9"/>
      <c r="G53" s="9"/>
      <c r="H53" s="9"/>
      <c r="I53" s="9"/>
      <c r="J53" s="9"/>
      <c r="K53" s="19" t="b">
        <f>Hoja3!L48</f>
        <v>0</v>
      </c>
      <c r="L53" s="9" t="str">
        <f>IF('Diagnóstico Roles'!I53="Primera Línea de Defensa",'Diagnóstico Roles'!D53)</f>
        <v>Seleccione</v>
      </c>
      <c r="M53" s="9" t="b">
        <f>IF('Diagnóstico Roles'!I53="Segunda Línea de Defensa",'Diagnóstico Roles'!D53)</f>
        <v>0</v>
      </c>
      <c r="N53" s="4" t="b">
        <f>IF(K53="Bajo",Hoja3!$O$2,IF(K53="Medio",Hoja3!$O$3,IF(K53="Alto",Hoja3!$O$4)))</f>
        <v>0</v>
      </c>
      <c r="O53" s="9" t="b">
        <f>IF(K53="Bajo",Hoja3!$O$5,IF(K53="Medio",Hoja3!$O$5))</f>
        <v>0</v>
      </c>
      <c r="P53" s="9"/>
      <c r="Q53" s="9"/>
    </row>
    <row r="54" spans="1:17" x14ac:dyDescent="0.25">
      <c r="A54" s="1" t="str">
        <f>'Diagnóstico Roles'!D54</f>
        <v>Seleccione</v>
      </c>
      <c r="B54" s="4">
        <f>'Diagnóstico Roles'!B54</f>
        <v>0</v>
      </c>
      <c r="C54" s="41"/>
      <c r="D54" s="42"/>
      <c r="E54" s="43"/>
      <c r="F54" s="9"/>
      <c r="G54" s="9"/>
      <c r="H54" s="9"/>
      <c r="I54" s="9"/>
      <c r="J54" s="9"/>
      <c r="K54" s="19" t="b">
        <f>Hoja3!L49</f>
        <v>0</v>
      </c>
      <c r="L54" s="9" t="str">
        <f>IF('Diagnóstico Roles'!I54="Primera Línea de Defensa",'Diagnóstico Roles'!D54)</f>
        <v>Seleccione</v>
      </c>
      <c r="M54" s="9" t="b">
        <f>IF('Diagnóstico Roles'!I54="Segunda Línea de Defensa",'Diagnóstico Roles'!D54)</f>
        <v>0</v>
      </c>
      <c r="N54" s="4" t="b">
        <f>IF(K54="Bajo",Hoja3!$O$2,IF(K54="Medio",Hoja3!$O$3,IF(K54="Alto",Hoja3!$O$4)))</f>
        <v>0</v>
      </c>
      <c r="O54" s="9" t="b">
        <f>IF(K54="Bajo",Hoja3!$O$5,IF(K54="Medio",Hoja3!$O$5))</f>
        <v>0</v>
      </c>
      <c r="P54" s="9"/>
      <c r="Q54" s="9"/>
    </row>
    <row r="55" spans="1:17" x14ac:dyDescent="0.25">
      <c r="A55" s="1" t="str">
        <f>'Diagnóstico Roles'!D55</f>
        <v>Seleccione</v>
      </c>
      <c r="B55" s="4">
        <f>'Diagnóstico Roles'!B55</f>
        <v>0</v>
      </c>
      <c r="C55" s="41"/>
      <c r="D55" s="42"/>
      <c r="E55" s="43"/>
      <c r="F55" s="9"/>
      <c r="G55" s="9"/>
      <c r="H55" s="9"/>
      <c r="I55" s="9"/>
      <c r="J55" s="9"/>
      <c r="K55" s="19" t="b">
        <f>Hoja3!L50</f>
        <v>0</v>
      </c>
      <c r="L55" s="9" t="str">
        <f>IF('Diagnóstico Roles'!I55="Primera Línea de Defensa",'Diagnóstico Roles'!D55)</f>
        <v>Seleccione</v>
      </c>
      <c r="M55" s="9" t="b">
        <f>IF('Diagnóstico Roles'!I55="Segunda Línea de Defensa",'Diagnóstico Roles'!D55)</f>
        <v>0</v>
      </c>
      <c r="N55" s="4" t="b">
        <f>IF(K55="Bajo",Hoja3!$O$2,IF(K55="Medio",Hoja3!$O$3,IF(K55="Alto",Hoja3!$O$4)))</f>
        <v>0</v>
      </c>
      <c r="O55" s="9" t="b">
        <f>IF(K55="Bajo",Hoja3!$O$5,IF(K55="Medio",Hoja3!$O$5))</f>
        <v>0</v>
      </c>
      <c r="P55" s="9"/>
      <c r="Q55" s="9"/>
    </row>
    <row r="56" spans="1:17" x14ac:dyDescent="0.25">
      <c r="A56" s="1" t="str">
        <f>'Diagnóstico Roles'!D56</f>
        <v>Seleccione</v>
      </c>
      <c r="B56" s="4">
        <f>'Diagnóstico Roles'!B56</f>
        <v>0</v>
      </c>
      <c r="C56" s="41"/>
      <c r="D56" s="42"/>
      <c r="E56" s="43"/>
      <c r="F56" s="9"/>
      <c r="G56" s="9"/>
      <c r="H56" s="9"/>
      <c r="I56" s="9"/>
      <c r="J56" s="9"/>
      <c r="K56" s="19" t="b">
        <f>Hoja3!L51</f>
        <v>0</v>
      </c>
      <c r="L56" s="9" t="str">
        <f>IF('Diagnóstico Roles'!I56="Primera Línea de Defensa",'Diagnóstico Roles'!D56)</f>
        <v>Seleccione</v>
      </c>
      <c r="M56" s="9" t="b">
        <f>IF('Diagnóstico Roles'!I56="Segunda Línea de Defensa",'Diagnóstico Roles'!D56)</f>
        <v>0</v>
      </c>
      <c r="N56" s="4" t="b">
        <f>IF(K56="Bajo",Hoja3!$O$2,IF(K56="Medio",Hoja3!$O$3,IF(K56="Alto",Hoja3!$O$4)))</f>
        <v>0</v>
      </c>
      <c r="O56" s="9" t="b">
        <f>IF(K56="Bajo",Hoja3!$O$5,IF(K56="Medio",Hoja3!$O$5))</f>
        <v>0</v>
      </c>
      <c r="P56" s="9"/>
      <c r="Q56" s="9"/>
    </row>
    <row r="57" spans="1:17" x14ac:dyDescent="0.25">
      <c r="A57" s="1" t="str">
        <f>'Diagnóstico Roles'!D57</f>
        <v>Seleccione</v>
      </c>
      <c r="B57" s="4">
        <f>'Diagnóstico Roles'!B57</f>
        <v>0</v>
      </c>
      <c r="C57" s="41"/>
      <c r="D57" s="42"/>
      <c r="E57" s="43"/>
      <c r="F57" s="9"/>
      <c r="G57" s="9"/>
      <c r="H57" s="9"/>
      <c r="I57" s="9"/>
      <c r="J57" s="9"/>
      <c r="K57" s="19" t="b">
        <f>Hoja3!L52</f>
        <v>0</v>
      </c>
      <c r="L57" s="9" t="str">
        <f>IF('Diagnóstico Roles'!I57="Primera Línea de Defensa",'Diagnóstico Roles'!D57)</f>
        <v>Seleccione</v>
      </c>
      <c r="M57" s="9" t="b">
        <f>IF('Diagnóstico Roles'!I57="Segunda Línea de Defensa",'Diagnóstico Roles'!D57)</f>
        <v>0</v>
      </c>
      <c r="N57" s="4" t="b">
        <f>IF(K57="Bajo",Hoja3!$O$2,IF(K57="Medio",Hoja3!$O$3,IF(K57="Alto",Hoja3!$O$4)))</f>
        <v>0</v>
      </c>
      <c r="O57" s="9" t="b">
        <f>IF(K57="Bajo",Hoja3!$O$5,IF(K57="Medio",Hoja3!$O$5))</f>
        <v>0</v>
      </c>
      <c r="P57" s="9"/>
      <c r="Q57" s="9"/>
    </row>
    <row r="58" spans="1:17" x14ac:dyDescent="0.25">
      <c r="A58" s="1" t="str">
        <f>'Diagnóstico Roles'!D58</f>
        <v>Seleccione</v>
      </c>
      <c r="B58" s="4">
        <f>'Diagnóstico Roles'!B58</f>
        <v>0</v>
      </c>
      <c r="C58" s="41"/>
      <c r="D58" s="42"/>
      <c r="E58" s="43"/>
      <c r="F58" s="9"/>
      <c r="G58" s="9"/>
      <c r="H58" s="9"/>
      <c r="I58" s="9"/>
      <c r="J58" s="9"/>
      <c r="K58" s="19" t="b">
        <f>Hoja3!L53</f>
        <v>0</v>
      </c>
      <c r="L58" s="9" t="str">
        <f>IF('Diagnóstico Roles'!I58="Primera Línea de Defensa",'Diagnóstico Roles'!D58)</f>
        <v>Seleccione</v>
      </c>
      <c r="M58" s="9" t="b">
        <f>IF('Diagnóstico Roles'!I58="Segunda Línea de Defensa",'Diagnóstico Roles'!D58)</f>
        <v>0</v>
      </c>
      <c r="N58" s="4" t="b">
        <f>IF(K58="Bajo",Hoja3!$O$2,IF(K58="Medio",Hoja3!$O$3,IF(K58="Alto",Hoja3!$O$4)))</f>
        <v>0</v>
      </c>
      <c r="O58" s="9" t="b">
        <f>IF(K58="Bajo",Hoja3!$O$5,IF(K58="Medio",Hoja3!$O$5))</f>
        <v>0</v>
      </c>
      <c r="P58" s="9"/>
      <c r="Q58" s="9"/>
    </row>
    <row r="59" spans="1:17" x14ac:dyDescent="0.25">
      <c r="A59" s="1" t="str">
        <f>'Diagnóstico Roles'!D59</f>
        <v>Seleccione</v>
      </c>
      <c r="B59" s="4">
        <f>'Diagnóstico Roles'!B59</f>
        <v>0</v>
      </c>
      <c r="C59" s="41"/>
      <c r="D59" s="42"/>
      <c r="E59" s="43"/>
      <c r="F59" s="9"/>
      <c r="G59" s="9"/>
      <c r="H59" s="9"/>
      <c r="I59" s="9"/>
      <c r="J59" s="9"/>
      <c r="K59" s="19" t="b">
        <f>Hoja3!L54</f>
        <v>0</v>
      </c>
      <c r="L59" s="9" t="str">
        <f>IF('Diagnóstico Roles'!I59="Primera Línea de Defensa",'Diagnóstico Roles'!D59)</f>
        <v>Seleccione</v>
      </c>
      <c r="M59" s="9" t="b">
        <f>IF('Diagnóstico Roles'!I59="Segunda Línea de Defensa",'Diagnóstico Roles'!D59)</f>
        <v>0</v>
      </c>
      <c r="N59" s="4" t="b">
        <f>IF(K59="Bajo",Hoja3!$O$2,IF(K59="Medio",Hoja3!$O$3,IF(K59="Alto",Hoja3!$O$4)))</f>
        <v>0</v>
      </c>
      <c r="O59" s="9" t="b">
        <f>IF(K59="Bajo",Hoja3!$O$5,IF(K59="Medio",Hoja3!$O$5))</f>
        <v>0</v>
      </c>
      <c r="P59" s="9"/>
      <c r="Q59" s="9"/>
    </row>
    <row r="60" spans="1:17" x14ac:dyDescent="0.25">
      <c r="A60" s="1" t="str">
        <f>'Diagnóstico Roles'!D60</f>
        <v>Seleccione</v>
      </c>
      <c r="B60" s="4">
        <f>'Diagnóstico Roles'!B60</f>
        <v>0</v>
      </c>
      <c r="C60" s="41"/>
      <c r="D60" s="42"/>
      <c r="E60" s="43"/>
      <c r="F60" s="9"/>
      <c r="G60" s="9"/>
      <c r="H60" s="9"/>
      <c r="I60" s="9"/>
      <c r="J60" s="9"/>
      <c r="K60" s="19" t="b">
        <f>Hoja3!L55</f>
        <v>0</v>
      </c>
      <c r="L60" s="9" t="str">
        <f>IF('Diagnóstico Roles'!I60="Primera Línea de Defensa",'Diagnóstico Roles'!D60)</f>
        <v>Seleccione</v>
      </c>
      <c r="M60" s="9" t="b">
        <f>IF('Diagnóstico Roles'!I60="Segunda Línea de Defensa",'Diagnóstico Roles'!D60)</f>
        <v>0</v>
      </c>
      <c r="N60" s="4" t="b">
        <f>IF(K60="Bajo",Hoja3!$O$2,IF(K60="Medio",Hoja3!$O$3,IF(K60="Alto",Hoja3!$O$4)))</f>
        <v>0</v>
      </c>
      <c r="O60" s="9" t="b">
        <f>IF(K60="Bajo",Hoja3!$O$5,IF(K60="Medio",Hoja3!$O$5))</f>
        <v>0</v>
      </c>
      <c r="P60" s="9"/>
      <c r="Q60" s="9"/>
    </row>
    <row r="61" spans="1:17" x14ac:dyDescent="0.25">
      <c r="A61" s="1" t="str">
        <f>'Diagnóstico Roles'!D61</f>
        <v>Seleccione</v>
      </c>
      <c r="B61" s="4">
        <f>'Diagnóstico Roles'!B61</f>
        <v>0</v>
      </c>
      <c r="C61" s="41"/>
      <c r="D61" s="42"/>
      <c r="E61" s="43"/>
      <c r="F61" s="9"/>
      <c r="G61" s="9"/>
      <c r="H61" s="9"/>
      <c r="I61" s="9"/>
      <c r="J61" s="9"/>
      <c r="K61" s="19" t="b">
        <f>Hoja3!L56</f>
        <v>0</v>
      </c>
      <c r="L61" s="9" t="str">
        <f>IF('Diagnóstico Roles'!I61="Primera Línea de Defensa",'Diagnóstico Roles'!D61)</f>
        <v>Seleccione</v>
      </c>
      <c r="M61" s="9" t="b">
        <f>IF('Diagnóstico Roles'!I61="Segunda Línea de Defensa",'Diagnóstico Roles'!D61)</f>
        <v>0</v>
      </c>
      <c r="N61" s="4" t="b">
        <f>IF(K61="Bajo",Hoja3!$O$2,IF(K61="Medio",Hoja3!$O$3,IF(K61="Alto",Hoja3!$O$4)))</f>
        <v>0</v>
      </c>
      <c r="O61" s="9" t="b">
        <f>IF(K61="Bajo",Hoja3!$O$5,IF(K61="Medio",Hoja3!$O$5))</f>
        <v>0</v>
      </c>
      <c r="P61" s="9"/>
      <c r="Q61" s="9"/>
    </row>
    <row r="62" spans="1:17" x14ac:dyDescent="0.25">
      <c r="A62" s="1" t="str">
        <f>'Diagnóstico Roles'!D62</f>
        <v>Seleccione</v>
      </c>
      <c r="B62" s="4">
        <f>'Diagnóstico Roles'!B62</f>
        <v>0</v>
      </c>
      <c r="C62" s="41"/>
      <c r="D62" s="42"/>
      <c r="E62" s="43"/>
      <c r="F62" s="9"/>
      <c r="G62" s="9"/>
      <c r="H62" s="9"/>
      <c r="I62" s="9"/>
      <c r="J62" s="9"/>
      <c r="K62" s="19" t="b">
        <f>Hoja3!L57</f>
        <v>0</v>
      </c>
      <c r="L62" s="9" t="str">
        <f>IF('Diagnóstico Roles'!I62="Primera Línea de Defensa",'Diagnóstico Roles'!D62)</f>
        <v>Seleccione</v>
      </c>
      <c r="M62" s="9" t="b">
        <f>IF('Diagnóstico Roles'!I62="Segunda Línea de Defensa",'Diagnóstico Roles'!D62)</f>
        <v>0</v>
      </c>
      <c r="N62" s="4" t="b">
        <f>IF(K62="Bajo",Hoja3!$O$2,IF(K62="Medio",Hoja3!$O$3,IF(K62="Alto",Hoja3!$O$4)))</f>
        <v>0</v>
      </c>
      <c r="O62" s="9" t="b">
        <f>IF(K62="Bajo",Hoja3!$O$5,IF(K62="Medio",Hoja3!$O$5))</f>
        <v>0</v>
      </c>
      <c r="P62" s="9"/>
      <c r="Q62" s="9"/>
    </row>
    <row r="63" spans="1:17" x14ac:dyDescent="0.25">
      <c r="A63" s="1" t="str">
        <f>'Diagnóstico Roles'!D63</f>
        <v>Seleccione</v>
      </c>
      <c r="B63" s="4">
        <f>'Diagnóstico Roles'!B63</f>
        <v>0</v>
      </c>
      <c r="C63" s="41"/>
      <c r="D63" s="42"/>
      <c r="E63" s="43"/>
      <c r="F63" s="9"/>
      <c r="G63" s="9"/>
      <c r="H63" s="9"/>
      <c r="I63" s="9"/>
      <c r="J63" s="9"/>
      <c r="K63" s="19" t="b">
        <f>Hoja3!L58</f>
        <v>0</v>
      </c>
      <c r="L63" s="9" t="str">
        <f>IF('Diagnóstico Roles'!I63="Primera Línea de Defensa",'Diagnóstico Roles'!D63)</f>
        <v>Seleccione</v>
      </c>
      <c r="M63" s="9" t="b">
        <f>IF('Diagnóstico Roles'!I63="Segunda Línea de Defensa",'Diagnóstico Roles'!D63)</f>
        <v>0</v>
      </c>
      <c r="N63" s="4" t="b">
        <f>IF(K63="Bajo",Hoja3!$O$2,IF(K63="Medio",Hoja3!$O$3,IF(K63="Alto",Hoja3!$O$4)))</f>
        <v>0</v>
      </c>
      <c r="O63" s="9" t="b">
        <f>IF(K63="Bajo",Hoja3!$O$5,IF(K63="Medio",Hoja3!$O$5))</f>
        <v>0</v>
      </c>
      <c r="P63" s="9"/>
      <c r="Q63" s="9"/>
    </row>
    <row r="64" spans="1:17" x14ac:dyDescent="0.25">
      <c r="A64" s="1" t="str">
        <f>'Diagnóstico Roles'!D64</f>
        <v>Seleccione</v>
      </c>
      <c r="B64" s="4">
        <f>'Diagnóstico Roles'!B64</f>
        <v>0</v>
      </c>
      <c r="C64" s="41"/>
      <c r="D64" s="42"/>
      <c r="E64" s="43"/>
      <c r="F64" s="9"/>
      <c r="G64" s="9"/>
      <c r="H64" s="9"/>
      <c r="I64" s="9"/>
      <c r="J64" s="9"/>
      <c r="K64" s="19" t="b">
        <f>Hoja3!L59</f>
        <v>0</v>
      </c>
      <c r="L64" s="9" t="str">
        <f>IF('Diagnóstico Roles'!I64="Primera Línea de Defensa",'Diagnóstico Roles'!D64)</f>
        <v>Seleccione</v>
      </c>
      <c r="M64" s="9" t="b">
        <f>IF('Diagnóstico Roles'!I64="Segunda Línea de Defensa",'Diagnóstico Roles'!D64)</f>
        <v>0</v>
      </c>
      <c r="N64" s="4" t="b">
        <f>IF(K64="Bajo",Hoja3!$O$2,IF(K64="Medio",Hoja3!$O$3,IF(K64="Alto",Hoja3!$O$4)))</f>
        <v>0</v>
      </c>
      <c r="O64" s="9" t="b">
        <f>IF(K64="Bajo",Hoja3!$O$5,IF(K64="Medio",Hoja3!$O$5))</f>
        <v>0</v>
      </c>
      <c r="P64" s="9"/>
      <c r="Q64" s="9"/>
    </row>
    <row r="65" spans="1:17" x14ac:dyDescent="0.25">
      <c r="A65" s="1" t="str">
        <f>'Diagnóstico Roles'!D65</f>
        <v>Seleccione</v>
      </c>
      <c r="B65" s="4">
        <f>'Diagnóstico Roles'!B65</f>
        <v>0</v>
      </c>
      <c r="C65" s="41"/>
      <c r="D65" s="42"/>
      <c r="E65" s="43"/>
      <c r="F65" s="9"/>
      <c r="G65" s="9"/>
      <c r="H65" s="9"/>
      <c r="I65" s="9"/>
      <c r="J65" s="9">
        <f>Hoja3!J3</f>
        <v>0</v>
      </c>
      <c r="K65" s="19" t="b">
        <f>Hoja3!L60</f>
        <v>0</v>
      </c>
      <c r="L65" s="9" t="str">
        <f>IF('Diagnóstico Roles'!I65="Primera Línea de Defensa",'Diagnóstico Roles'!D65)</f>
        <v>Seleccione</v>
      </c>
      <c r="M65" s="9" t="b">
        <f>IF('Diagnóstico Roles'!I65="Segunda Línea de Defensa",'Diagnóstico Roles'!D65)</f>
        <v>0</v>
      </c>
      <c r="N65" s="4" t="b">
        <f>IF(K65="Bajo",Hoja3!$O$2,IF(K65="Medio",Hoja3!$O$3,IF(K65="Alto",Hoja3!$O$4)))</f>
        <v>0</v>
      </c>
      <c r="O65" s="9" t="b">
        <f>IF(K65="Bajo",Hoja3!$O$5,IF(K65="Medio",Hoja3!$O$5))</f>
        <v>0</v>
      </c>
      <c r="P65" s="9"/>
      <c r="Q65" s="9"/>
    </row>
    <row r="66" spans="1:17" x14ac:dyDescent="0.25">
      <c r="A66" s="1" t="str">
        <f>'Diagnóstico Roles'!D66</f>
        <v>Seleccione</v>
      </c>
      <c r="B66" s="4">
        <f>'Diagnóstico Roles'!B66</f>
        <v>0</v>
      </c>
      <c r="C66" s="41"/>
      <c r="D66" s="42"/>
      <c r="E66" s="43"/>
      <c r="F66" s="9"/>
      <c r="G66" s="9"/>
      <c r="H66" s="9"/>
      <c r="I66" s="9"/>
      <c r="J66" s="9">
        <f>Hoja3!J4</f>
        <v>0</v>
      </c>
      <c r="K66" s="19" t="b">
        <f>Hoja3!L61</f>
        <v>0</v>
      </c>
      <c r="L66" s="9" t="str">
        <f>IF('Diagnóstico Roles'!I66="Primera Línea de Defensa",'Diagnóstico Roles'!D66)</f>
        <v>Seleccione</v>
      </c>
      <c r="M66" s="9" t="b">
        <f>IF('Diagnóstico Roles'!I66="Segunda Línea de Defensa",'Diagnóstico Roles'!D66)</f>
        <v>0</v>
      </c>
      <c r="N66" s="4" t="b">
        <f>IF(K66="Bajo",Hoja3!$O$2,IF(K66="Medio",Hoja3!$O$3,IF(K66="Alto",Hoja3!$O$4)))</f>
        <v>0</v>
      </c>
      <c r="O66" s="9" t="b">
        <f>IF(K66="Bajo",Hoja3!$O$5,IF(K66="Medio",Hoja3!$O$5))</f>
        <v>0</v>
      </c>
      <c r="P66" s="9"/>
      <c r="Q66" s="9"/>
    </row>
    <row r="67" spans="1:17" x14ac:dyDescent="0.25">
      <c r="A67" s="1" t="str">
        <f>'Diagnóstico Roles'!D67</f>
        <v>Seleccione</v>
      </c>
      <c r="B67" s="4">
        <f>'Diagnóstico Roles'!B67</f>
        <v>0</v>
      </c>
      <c r="C67" s="41"/>
      <c r="D67" s="42"/>
      <c r="E67" s="43"/>
      <c r="F67" s="9"/>
      <c r="G67" s="9"/>
      <c r="H67" s="9"/>
      <c r="I67" s="9"/>
      <c r="J67" s="9">
        <f>Hoja3!J5</f>
        <v>0</v>
      </c>
      <c r="K67" s="19" t="b">
        <f>Hoja3!L62</f>
        <v>0</v>
      </c>
      <c r="L67" s="9" t="str">
        <f>IF('Diagnóstico Roles'!I67="Primera Línea de Defensa",'Diagnóstico Roles'!D67)</f>
        <v>Seleccione</v>
      </c>
      <c r="M67" s="9" t="b">
        <f>IF('Diagnóstico Roles'!I67="Segunda Línea de Defensa",'Diagnóstico Roles'!D67)</f>
        <v>0</v>
      </c>
      <c r="N67" s="4" t="b">
        <f>IF(K67="Bajo",Hoja3!$O$2,IF(K67="Medio",Hoja3!$O$3,IF(K67="Alto",Hoja3!$O$4)))</f>
        <v>0</v>
      </c>
      <c r="O67" s="9" t="b">
        <f>IF(K67="Bajo",Hoja3!$O$5,IF(K67="Medio",Hoja3!$O$5))</f>
        <v>0</v>
      </c>
      <c r="P67" s="9"/>
      <c r="Q67" s="9"/>
    </row>
    <row r="68" spans="1:17" x14ac:dyDescent="0.25">
      <c r="A68" s="1" t="str">
        <f>'Diagnóstico Roles'!D68</f>
        <v>Seleccione</v>
      </c>
      <c r="B68" s="4">
        <f>'Diagnóstico Roles'!B68</f>
        <v>0</v>
      </c>
      <c r="C68" s="41"/>
      <c r="D68" s="42"/>
      <c r="E68" s="43"/>
      <c r="F68" s="9"/>
      <c r="G68" s="9"/>
      <c r="H68" s="9"/>
      <c r="I68" s="9"/>
      <c r="J68" s="9">
        <f>Hoja3!J6</f>
        <v>0</v>
      </c>
      <c r="K68" s="19" t="b">
        <f>Hoja3!L63</f>
        <v>0</v>
      </c>
      <c r="L68" s="9" t="str">
        <f>IF('Diagnóstico Roles'!I68="Primera Línea de Defensa",'Diagnóstico Roles'!D68)</f>
        <v>Seleccione</v>
      </c>
      <c r="M68" s="9" t="b">
        <f>IF('Diagnóstico Roles'!I68="Segunda Línea de Defensa",'Diagnóstico Roles'!D68)</f>
        <v>0</v>
      </c>
      <c r="N68" s="4" t="b">
        <f>IF(K68="Bajo",Hoja3!$O$2,IF(K68="Medio",Hoja3!$O$3,IF(K68="Alto",Hoja3!$O$4)))</f>
        <v>0</v>
      </c>
      <c r="O68" s="9" t="b">
        <f>IF(K68="Bajo",Hoja3!$O$5,IF(K68="Medio",Hoja3!$O$5))</f>
        <v>0</v>
      </c>
      <c r="P68" s="9"/>
      <c r="Q68" s="9"/>
    </row>
    <row r="69" spans="1:17" x14ac:dyDescent="0.25">
      <c r="A69" s="1" t="str">
        <f>'Diagnóstico Roles'!D69</f>
        <v>Seleccione</v>
      </c>
      <c r="B69" s="4">
        <f>'Diagnóstico Roles'!B69</f>
        <v>0</v>
      </c>
      <c r="C69" s="41"/>
      <c r="D69" s="42"/>
      <c r="E69" s="43"/>
      <c r="F69" s="9"/>
      <c r="G69" s="9"/>
      <c r="H69" s="9"/>
      <c r="I69" s="9"/>
      <c r="J69" s="9">
        <f>Hoja3!J7</f>
        <v>0</v>
      </c>
      <c r="K69" s="19" t="b">
        <f>Hoja3!L64</f>
        <v>0</v>
      </c>
      <c r="L69" s="9" t="str">
        <f>IF('Diagnóstico Roles'!I69="Primera Línea de Defensa",'Diagnóstico Roles'!D69)</f>
        <v>Seleccione</v>
      </c>
      <c r="M69" s="9" t="b">
        <f>IF('Diagnóstico Roles'!I69="Segunda Línea de Defensa",'Diagnóstico Roles'!D69)</f>
        <v>0</v>
      </c>
      <c r="N69" s="4" t="b">
        <f>IF(K69="Bajo",Hoja3!$O$2,IF(K69="Medio",Hoja3!$O$3,IF(K69="Alto",Hoja3!$O$4)))</f>
        <v>0</v>
      </c>
      <c r="O69" s="9" t="b">
        <f>IF(K69="Bajo",Hoja3!$O$5,IF(K69="Medio",Hoja3!$O$5))</f>
        <v>0</v>
      </c>
      <c r="P69" s="9"/>
      <c r="Q69" s="9"/>
    </row>
    <row r="70" spans="1:17" x14ac:dyDescent="0.25">
      <c r="A70" s="1" t="str">
        <f>'Diagnóstico Roles'!D70</f>
        <v>Seleccione</v>
      </c>
      <c r="B70" s="4">
        <f>'Diagnóstico Roles'!B70</f>
        <v>0</v>
      </c>
      <c r="C70" s="41"/>
      <c r="D70" s="42"/>
      <c r="E70" s="43"/>
      <c r="F70" s="9"/>
      <c r="G70" s="9"/>
      <c r="H70" s="9"/>
      <c r="I70" s="9"/>
      <c r="J70" s="9">
        <f>Hoja3!J8</f>
        <v>0</v>
      </c>
      <c r="K70" s="19" t="b">
        <f>Hoja3!L65</f>
        <v>0</v>
      </c>
      <c r="L70" s="9" t="str">
        <f>IF('Diagnóstico Roles'!I70="Primera Línea de Defensa",'Diagnóstico Roles'!D70)</f>
        <v>Seleccione</v>
      </c>
      <c r="M70" s="9" t="b">
        <f>IF('Diagnóstico Roles'!I70="Segunda Línea de Defensa",'Diagnóstico Roles'!D70)</f>
        <v>0</v>
      </c>
      <c r="N70" s="4" t="b">
        <f>IF(K70="Bajo",Hoja3!$O$2,IF(K70="Medio",Hoja3!$O$3,IF(K70="Alto",Hoja3!$O$4)))</f>
        <v>0</v>
      </c>
      <c r="O70" s="9" t="b">
        <f>IF(K70="Bajo",Hoja3!$O$5,IF(K70="Medio",Hoja3!$O$5))</f>
        <v>0</v>
      </c>
      <c r="P70" s="9"/>
      <c r="Q70" s="9"/>
    </row>
    <row r="71" spans="1:17" x14ac:dyDescent="0.25">
      <c r="A71" s="1" t="str">
        <f>'Diagnóstico Roles'!D71</f>
        <v>Seleccione</v>
      </c>
      <c r="B71" s="4">
        <f>'Diagnóstico Roles'!B71</f>
        <v>0</v>
      </c>
      <c r="C71" s="41"/>
      <c r="D71" s="42"/>
      <c r="E71" s="43"/>
      <c r="F71" s="9"/>
      <c r="G71" s="9"/>
      <c r="H71" s="9"/>
      <c r="I71" s="9"/>
      <c r="J71" s="9">
        <f>Hoja3!J9</f>
        <v>0</v>
      </c>
      <c r="K71" s="19" t="b">
        <f>Hoja3!L66</f>
        <v>0</v>
      </c>
      <c r="L71" s="9" t="str">
        <f>IF('Diagnóstico Roles'!I71="Primera Línea de Defensa",'Diagnóstico Roles'!D71)</f>
        <v>Seleccione</v>
      </c>
      <c r="M71" s="9" t="b">
        <f>IF('Diagnóstico Roles'!I71="Segunda Línea de Defensa",'Diagnóstico Roles'!D71)</f>
        <v>0</v>
      </c>
      <c r="N71" s="4" t="b">
        <f>IF(K71="Bajo",Hoja3!$O$2,IF(K71="Medio",Hoja3!$O$3,IF(K71="Alto",Hoja3!$O$4)))</f>
        <v>0</v>
      </c>
      <c r="O71" s="9" t="b">
        <f>IF(K71="Bajo",Hoja3!$O$5,IF(K71="Medio",Hoja3!$O$5))</f>
        <v>0</v>
      </c>
      <c r="P71" s="9"/>
      <c r="Q71" s="9"/>
    </row>
    <row r="72" spans="1:17" x14ac:dyDescent="0.25">
      <c r="A72" s="1" t="str">
        <f>'Diagnóstico Roles'!D72</f>
        <v>Seleccione</v>
      </c>
      <c r="B72" s="4">
        <f>'Diagnóstico Roles'!B72</f>
        <v>0</v>
      </c>
      <c r="C72" s="41"/>
      <c r="D72" s="42"/>
      <c r="E72" s="43"/>
      <c r="F72" s="9"/>
      <c r="G72" s="9"/>
      <c r="H72" s="9"/>
      <c r="I72" s="9"/>
      <c r="J72" s="9">
        <f>Hoja3!J10</f>
        <v>0</v>
      </c>
      <c r="K72" s="19" t="b">
        <f>Hoja3!L67</f>
        <v>0</v>
      </c>
      <c r="L72" s="9" t="str">
        <f>IF('Diagnóstico Roles'!I72="Primera Línea de Defensa",'Diagnóstico Roles'!D72)</f>
        <v>Seleccione</v>
      </c>
      <c r="M72" s="9" t="b">
        <f>IF('Diagnóstico Roles'!I72="Segunda Línea de Defensa",'Diagnóstico Roles'!D72)</f>
        <v>0</v>
      </c>
      <c r="N72" s="4" t="b">
        <f>IF(K72="Bajo",Hoja3!$O$2,IF(K72="Medio",Hoja3!$O$3,IF(K72="Alto",Hoja3!$O$4)))</f>
        <v>0</v>
      </c>
      <c r="O72" s="9" t="b">
        <f>IF(K72="Bajo",Hoja3!$O$5,IF(K72="Medio",Hoja3!$O$5))</f>
        <v>0</v>
      </c>
      <c r="P72" s="9"/>
      <c r="Q72" s="9"/>
    </row>
    <row r="73" spans="1:17" x14ac:dyDescent="0.25">
      <c r="A73" s="1" t="str">
        <f>'Diagnóstico Roles'!D73</f>
        <v>Seleccione</v>
      </c>
      <c r="B73" s="4">
        <f>'Diagnóstico Roles'!B73</f>
        <v>0</v>
      </c>
      <c r="C73" s="41"/>
      <c r="D73" s="42"/>
      <c r="E73" s="43"/>
      <c r="F73" s="9"/>
      <c r="G73" s="9"/>
      <c r="H73" s="9"/>
      <c r="I73" s="9"/>
      <c r="J73" s="9">
        <f>Hoja3!J11</f>
        <v>0</v>
      </c>
      <c r="K73" s="19" t="b">
        <f>Hoja3!L68</f>
        <v>0</v>
      </c>
      <c r="L73" s="9" t="str">
        <f>IF('Diagnóstico Roles'!I73="Primera Línea de Defensa",'Diagnóstico Roles'!D73)</f>
        <v>Seleccione</v>
      </c>
      <c r="M73" s="9" t="b">
        <f>IF('Diagnóstico Roles'!I73="Segunda Línea de Defensa",'Diagnóstico Roles'!D73)</f>
        <v>0</v>
      </c>
      <c r="N73" s="4" t="b">
        <f>IF(K73="Bajo",Hoja3!$O$2,IF(K73="Medio",Hoja3!$O$3,IF(K73="Alto",Hoja3!$O$4)))</f>
        <v>0</v>
      </c>
      <c r="O73" s="9" t="b">
        <f>IF(K73="Bajo",Hoja3!$O$5,IF(K73="Medio",Hoja3!$O$5))</f>
        <v>0</v>
      </c>
      <c r="P73" s="9"/>
      <c r="Q73" s="9"/>
    </row>
    <row r="74" spans="1:17" x14ac:dyDescent="0.25">
      <c r="A74" s="1" t="str">
        <f>'Diagnóstico Roles'!D74</f>
        <v>Seleccione</v>
      </c>
      <c r="B74" s="4">
        <f>'Diagnóstico Roles'!B74</f>
        <v>0</v>
      </c>
      <c r="C74" s="41"/>
      <c r="D74" s="42"/>
      <c r="E74" s="43"/>
      <c r="F74" s="9"/>
      <c r="G74" s="9"/>
      <c r="H74" s="9"/>
      <c r="I74" s="9"/>
      <c r="J74" s="9">
        <f>Hoja3!J12</f>
        <v>0</v>
      </c>
      <c r="K74" s="19" t="b">
        <f>Hoja3!L69</f>
        <v>0</v>
      </c>
      <c r="L74" s="9" t="str">
        <f>IF('Diagnóstico Roles'!I74="Primera Línea de Defensa",'Diagnóstico Roles'!D74)</f>
        <v>Seleccione</v>
      </c>
      <c r="M74" s="9" t="b">
        <f>IF('Diagnóstico Roles'!I74="Segunda Línea de Defensa",'Diagnóstico Roles'!D74)</f>
        <v>0</v>
      </c>
      <c r="N74" s="4" t="b">
        <f>IF(K74="Bajo",Hoja3!$O$2,IF(K74="Medio",Hoja3!$O$3,IF(K74="Alto",Hoja3!$O$4)))</f>
        <v>0</v>
      </c>
      <c r="O74" s="9" t="b">
        <f>IF(K74="Bajo",Hoja3!$O$5,IF(K74="Medio",Hoja3!$O$5))</f>
        <v>0</v>
      </c>
      <c r="P74" s="9"/>
      <c r="Q74" s="9"/>
    </row>
    <row r="75" spans="1:17" x14ac:dyDescent="0.25">
      <c r="A75" s="1" t="str">
        <f>'Diagnóstico Roles'!D75</f>
        <v>Seleccione</v>
      </c>
      <c r="B75" s="4">
        <f>'Diagnóstico Roles'!B75</f>
        <v>0</v>
      </c>
      <c r="C75" s="41"/>
      <c r="D75" s="42"/>
      <c r="E75" s="43"/>
      <c r="F75" s="9"/>
      <c r="G75" s="9"/>
      <c r="H75" s="9"/>
      <c r="I75" s="9"/>
      <c r="J75" s="9">
        <f>Hoja3!J13</f>
        <v>0</v>
      </c>
      <c r="K75" s="19" t="b">
        <f>Hoja3!L70</f>
        <v>0</v>
      </c>
      <c r="L75" s="9" t="str">
        <f>IF('Diagnóstico Roles'!I75="Primera Línea de Defensa",'Diagnóstico Roles'!D75)</f>
        <v>Seleccione</v>
      </c>
      <c r="M75" s="9" t="b">
        <f>IF('Diagnóstico Roles'!I75="Segunda Línea de Defensa",'Diagnóstico Roles'!D75)</f>
        <v>0</v>
      </c>
      <c r="N75" s="4" t="b">
        <f>IF(K75="Bajo",Hoja3!$O$2,IF(K75="Medio",Hoja3!$O$3,IF(K75="Alto",Hoja3!$O$4)))</f>
        <v>0</v>
      </c>
      <c r="O75" s="9" t="b">
        <f>IF(K75="Bajo",Hoja3!$O$5,IF(K75="Medio",Hoja3!$O$5))</f>
        <v>0</v>
      </c>
      <c r="P75" s="9"/>
      <c r="Q75" s="9"/>
    </row>
    <row r="76" spans="1:17" x14ac:dyDescent="0.25">
      <c r="A76" s="1" t="str">
        <f>'Diagnóstico Roles'!D76</f>
        <v>Seleccione</v>
      </c>
      <c r="B76" s="4">
        <f>'Diagnóstico Roles'!B76</f>
        <v>0</v>
      </c>
      <c r="C76" s="41"/>
      <c r="D76" s="42"/>
      <c r="E76" s="43"/>
      <c r="F76" s="9"/>
      <c r="G76" s="9"/>
      <c r="H76" s="9"/>
      <c r="I76" s="9"/>
      <c r="J76" s="9"/>
      <c r="K76" s="19" t="b">
        <f>Hoja3!L71</f>
        <v>0</v>
      </c>
      <c r="L76" s="9" t="str">
        <f>IF('Diagnóstico Roles'!I76="Primera Línea de Defensa",'Diagnóstico Roles'!D76)</f>
        <v>Seleccione</v>
      </c>
      <c r="M76" s="9" t="b">
        <f>IF('Diagnóstico Roles'!I76="Segunda Línea de Defensa",'Diagnóstico Roles'!D76)</f>
        <v>0</v>
      </c>
      <c r="N76" s="4" t="b">
        <f>IF(K76="Bajo",Hoja3!$O$2,IF(K76="Medio",Hoja3!$O$3,IF(K76="Alto",Hoja3!$O$4)))</f>
        <v>0</v>
      </c>
      <c r="O76" s="9" t="b">
        <f>IF(K76="Bajo",Hoja3!$O$5,IF(K76="Medio",Hoja3!$O$5))</f>
        <v>0</v>
      </c>
      <c r="P76" s="9"/>
      <c r="Q76" s="9"/>
    </row>
    <row r="77" spans="1:17" x14ac:dyDescent="0.25">
      <c r="A77" s="1" t="str">
        <f>'Diagnóstico Roles'!D77</f>
        <v>Seleccione</v>
      </c>
      <c r="B77" s="4">
        <f>'Diagnóstico Roles'!B77</f>
        <v>0</v>
      </c>
      <c r="C77" s="41"/>
      <c r="D77" s="42"/>
      <c r="E77" s="43"/>
      <c r="F77" s="9"/>
      <c r="G77" s="9"/>
      <c r="H77" s="9"/>
      <c r="I77" s="9"/>
      <c r="J77" s="9"/>
      <c r="K77" s="19" t="b">
        <f>Hoja3!L72</f>
        <v>0</v>
      </c>
      <c r="L77" s="9" t="str">
        <f>IF('Diagnóstico Roles'!I77="Primera Línea de Defensa",'Diagnóstico Roles'!D77)</f>
        <v>Seleccione</v>
      </c>
      <c r="M77" s="9" t="b">
        <f>IF('Diagnóstico Roles'!I77="Segunda Línea de Defensa",'Diagnóstico Roles'!D77)</f>
        <v>0</v>
      </c>
      <c r="N77" s="4" t="b">
        <f>IF(K77="Bajo",Hoja3!$O$2,IF(K77="Medio",Hoja3!$O$3,IF(K77="Alto",Hoja3!$O$4)))</f>
        <v>0</v>
      </c>
      <c r="O77" s="9" t="b">
        <f>IF(K77="Bajo",Hoja3!$O$5,IF(K77="Medio",Hoja3!$O$5))</f>
        <v>0</v>
      </c>
      <c r="P77" s="9"/>
      <c r="Q77" s="9"/>
    </row>
    <row r="78" spans="1:17" x14ac:dyDescent="0.25">
      <c r="A78" s="1" t="str">
        <f>'Diagnóstico Roles'!D78</f>
        <v>Seleccione</v>
      </c>
      <c r="B78" s="4">
        <f>'Diagnóstico Roles'!B78</f>
        <v>0</v>
      </c>
      <c r="C78" s="41"/>
      <c r="D78" s="42"/>
      <c r="E78" s="43"/>
      <c r="F78" s="9"/>
      <c r="G78" s="9"/>
      <c r="H78" s="9"/>
      <c r="I78" s="9"/>
      <c r="J78" s="9"/>
      <c r="K78" s="19" t="b">
        <f>Hoja3!L73</f>
        <v>0</v>
      </c>
      <c r="L78" s="9" t="str">
        <f>IF('Diagnóstico Roles'!I78="Primera Línea de Defensa",'Diagnóstico Roles'!D78)</f>
        <v>Seleccione</v>
      </c>
      <c r="M78" s="9" t="b">
        <f>IF('Diagnóstico Roles'!I78="Segunda Línea de Defensa",'Diagnóstico Roles'!D78)</f>
        <v>0</v>
      </c>
      <c r="N78" s="4" t="b">
        <f>IF(K78="Bajo",Hoja3!$O$2,IF(K78="Medio",Hoja3!$O$3,IF(K78="Alto",Hoja3!$O$4)))</f>
        <v>0</v>
      </c>
      <c r="O78" s="9" t="b">
        <f>IF(K78="Bajo",Hoja3!$O$5,IF(K78="Medio",Hoja3!$O$5))</f>
        <v>0</v>
      </c>
      <c r="P78" s="9"/>
      <c r="Q78" s="9"/>
    </row>
    <row r="79" spans="1:17" x14ac:dyDescent="0.25">
      <c r="A79" s="1" t="str">
        <f>'Diagnóstico Roles'!D79</f>
        <v>Seleccione</v>
      </c>
      <c r="B79" s="4">
        <f>'Diagnóstico Roles'!B79</f>
        <v>0</v>
      </c>
      <c r="C79" s="41"/>
      <c r="D79" s="42"/>
      <c r="E79" s="43"/>
      <c r="F79" s="9"/>
      <c r="G79" s="9"/>
      <c r="H79" s="9"/>
      <c r="I79" s="9"/>
      <c r="J79" s="9"/>
      <c r="K79" s="19" t="b">
        <f>Hoja3!L74</f>
        <v>0</v>
      </c>
      <c r="L79" s="9" t="str">
        <f>IF('Diagnóstico Roles'!I79="Primera Línea de Defensa",'Diagnóstico Roles'!D79)</f>
        <v>Seleccione</v>
      </c>
      <c r="M79" s="9" t="b">
        <f>IF('Diagnóstico Roles'!I79="Segunda Línea de Defensa",'Diagnóstico Roles'!D79)</f>
        <v>0</v>
      </c>
      <c r="N79" s="4" t="b">
        <f>IF(K79="Bajo",Hoja3!$O$2,IF(K79="Medio",Hoja3!$O$3,IF(K79="Alto",Hoja3!$O$4)))</f>
        <v>0</v>
      </c>
      <c r="O79" s="9" t="b">
        <f>IF(K79="Bajo",Hoja3!$O$5,IF(K79="Medio",Hoja3!$O$5))</f>
        <v>0</v>
      </c>
      <c r="P79" s="9"/>
      <c r="Q79" s="9"/>
    </row>
    <row r="80" spans="1:17" x14ac:dyDescent="0.25">
      <c r="A80" s="1" t="str">
        <f>'Diagnóstico Roles'!D80</f>
        <v>Seleccione</v>
      </c>
      <c r="B80" s="4">
        <f>'Diagnóstico Roles'!B80</f>
        <v>0</v>
      </c>
      <c r="C80" s="41"/>
      <c r="D80" s="42"/>
      <c r="E80" s="43"/>
      <c r="F80" s="9"/>
      <c r="G80" s="9"/>
      <c r="H80" s="9"/>
      <c r="I80" s="9"/>
      <c r="J80" s="9"/>
      <c r="K80" s="19" t="b">
        <f>Hoja3!L75</f>
        <v>0</v>
      </c>
      <c r="L80" s="9" t="str">
        <f>IF('Diagnóstico Roles'!I80="Primera Línea de Defensa",'Diagnóstico Roles'!D80)</f>
        <v>Seleccione</v>
      </c>
      <c r="M80" s="9" t="b">
        <f>IF('Diagnóstico Roles'!I80="Segunda Línea de Defensa",'Diagnóstico Roles'!D80)</f>
        <v>0</v>
      </c>
      <c r="N80" s="4" t="b">
        <f>IF(K80="Bajo",Hoja3!$O$2,IF(K80="Medio",Hoja3!$O$3,IF(K80="Alto",Hoja3!$O$4)))</f>
        <v>0</v>
      </c>
      <c r="O80" s="9" t="b">
        <f>IF(K80="Bajo",Hoja3!$O$5,IF(K80="Medio",Hoja3!$O$5))</f>
        <v>0</v>
      </c>
      <c r="P80" s="9"/>
      <c r="Q80" s="9"/>
    </row>
    <row r="81" spans="1:17" x14ac:dyDescent="0.25">
      <c r="A81" s="1" t="str">
        <f>'Diagnóstico Roles'!D81</f>
        <v>Seleccione</v>
      </c>
      <c r="B81" s="4">
        <f>'Diagnóstico Roles'!B81</f>
        <v>0</v>
      </c>
      <c r="C81" s="41"/>
      <c r="D81" s="42"/>
      <c r="E81" s="43"/>
      <c r="F81" s="9"/>
      <c r="G81" s="9"/>
      <c r="H81" s="9"/>
      <c r="I81" s="9"/>
      <c r="J81" s="9"/>
      <c r="K81" s="19" t="b">
        <f>Hoja3!L76</f>
        <v>0</v>
      </c>
      <c r="L81" s="9" t="str">
        <f>IF('Diagnóstico Roles'!I81="Primera Línea de Defensa",'Diagnóstico Roles'!D81)</f>
        <v>Seleccione</v>
      </c>
      <c r="M81" s="9" t="b">
        <f>IF('Diagnóstico Roles'!I81="Segunda Línea de Defensa",'Diagnóstico Roles'!D81)</f>
        <v>0</v>
      </c>
      <c r="N81" s="4" t="b">
        <f>IF(K81="Bajo",Hoja3!$O$2,IF(K81="Medio",Hoja3!$O$3,IF(K81="Alto",Hoja3!$O$4)))</f>
        <v>0</v>
      </c>
      <c r="O81" s="9" t="b">
        <f>IF(K81="Bajo",Hoja3!$O$5,IF(K81="Medio",Hoja3!$O$5))</f>
        <v>0</v>
      </c>
      <c r="P81" s="9"/>
      <c r="Q81" s="9"/>
    </row>
    <row r="82" spans="1:17" x14ac:dyDescent="0.25">
      <c r="A82" s="1" t="str">
        <f>'Diagnóstico Roles'!D82</f>
        <v>Seleccione</v>
      </c>
      <c r="B82" s="4">
        <f>'Diagnóstico Roles'!B82</f>
        <v>0</v>
      </c>
      <c r="C82" s="41"/>
      <c r="D82" s="42"/>
      <c r="E82" s="43"/>
      <c r="F82" s="9"/>
      <c r="G82" s="9"/>
      <c r="H82" s="9"/>
      <c r="I82" s="9"/>
      <c r="J82" s="9"/>
      <c r="K82" s="19" t="b">
        <f>Hoja3!L77</f>
        <v>0</v>
      </c>
      <c r="L82" s="9" t="str">
        <f>IF('Diagnóstico Roles'!I82="Primera Línea de Defensa",'Diagnóstico Roles'!D82)</f>
        <v>Seleccione</v>
      </c>
      <c r="M82" s="9" t="b">
        <f>IF('Diagnóstico Roles'!I82="Segunda Línea de Defensa",'Diagnóstico Roles'!D82)</f>
        <v>0</v>
      </c>
      <c r="N82" s="4" t="b">
        <f>IF(K82="Bajo",Hoja3!$O$2,IF(K82="Medio",Hoja3!$O$3,IF(K82="Alto",Hoja3!$O$4)))</f>
        <v>0</v>
      </c>
      <c r="O82" s="9" t="b">
        <f>IF(K82="Bajo",Hoja3!$O$5,IF(K82="Medio",Hoja3!$O$5))</f>
        <v>0</v>
      </c>
      <c r="P82" s="9"/>
      <c r="Q82" s="9"/>
    </row>
    <row r="83" spans="1:17" x14ac:dyDescent="0.25">
      <c r="A83" s="1" t="str">
        <f>'Diagnóstico Roles'!D83</f>
        <v>Seleccione</v>
      </c>
      <c r="B83" s="4">
        <f>'Diagnóstico Roles'!B83</f>
        <v>0</v>
      </c>
      <c r="C83" s="41"/>
      <c r="D83" s="42"/>
      <c r="E83" s="43"/>
      <c r="F83" s="9"/>
      <c r="G83" s="9"/>
      <c r="H83" s="9"/>
      <c r="I83" s="9"/>
      <c r="J83" s="9"/>
      <c r="K83" s="19" t="b">
        <f>Hoja3!L78</f>
        <v>0</v>
      </c>
      <c r="L83" s="9" t="str">
        <f>IF('Diagnóstico Roles'!I83="Primera Línea de Defensa",'Diagnóstico Roles'!D83)</f>
        <v>Seleccione</v>
      </c>
      <c r="M83" s="9" t="b">
        <f>IF('Diagnóstico Roles'!I83="Segunda Línea de Defensa",'Diagnóstico Roles'!D83)</f>
        <v>0</v>
      </c>
      <c r="N83" s="4" t="b">
        <f>IF(K83="Bajo",Hoja3!$O$2,IF(K83="Medio",Hoja3!$O$3,IF(K83="Alto",Hoja3!$O$4)))</f>
        <v>0</v>
      </c>
      <c r="O83" s="9" t="b">
        <f>IF(K83="Bajo",Hoja3!$O$5,IF(K83="Medio",Hoja3!$O$5))</f>
        <v>0</v>
      </c>
      <c r="P83" s="9"/>
      <c r="Q83" s="9"/>
    </row>
    <row r="84" spans="1:17" x14ac:dyDescent="0.25">
      <c r="A84" s="1" t="str">
        <f>'Diagnóstico Roles'!D84</f>
        <v>Seleccione</v>
      </c>
      <c r="B84" s="4">
        <f>'Diagnóstico Roles'!B84</f>
        <v>0</v>
      </c>
      <c r="C84" s="41"/>
      <c r="D84" s="42"/>
      <c r="E84" s="43"/>
      <c r="F84" s="9"/>
      <c r="G84" s="9"/>
      <c r="H84" s="9"/>
      <c r="I84" s="9"/>
      <c r="J84" s="9"/>
      <c r="K84" s="19" t="b">
        <f>Hoja3!L79</f>
        <v>0</v>
      </c>
      <c r="L84" s="9" t="str">
        <f>IF('Diagnóstico Roles'!I84="Primera Línea de Defensa",'Diagnóstico Roles'!D84)</f>
        <v>Seleccione</v>
      </c>
      <c r="M84" s="9" t="b">
        <f>IF('Diagnóstico Roles'!I84="Segunda Línea de Defensa",'Diagnóstico Roles'!D84)</f>
        <v>0</v>
      </c>
      <c r="N84" s="4" t="b">
        <f>IF(K84="Bajo",Hoja3!$O$2,IF(K84="Medio",Hoja3!$O$3,IF(K84="Alto",Hoja3!$O$4)))</f>
        <v>0</v>
      </c>
      <c r="O84" s="9" t="b">
        <f>IF(K84="Bajo",Hoja3!$O$5,IF(K84="Medio",Hoja3!$O$5))</f>
        <v>0</v>
      </c>
      <c r="P84" s="9"/>
      <c r="Q84" s="9"/>
    </row>
    <row r="85" spans="1:17" x14ac:dyDescent="0.25">
      <c r="A85" s="1" t="str">
        <f>'Diagnóstico Roles'!D85</f>
        <v>Seleccione</v>
      </c>
      <c r="B85" s="4">
        <f>'Diagnóstico Roles'!B85</f>
        <v>0</v>
      </c>
      <c r="C85" s="41"/>
      <c r="D85" s="42"/>
      <c r="E85" s="43"/>
      <c r="F85" s="9"/>
      <c r="G85" s="9"/>
      <c r="H85" s="9"/>
      <c r="I85" s="9"/>
      <c r="J85" s="9"/>
      <c r="K85" s="19" t="b">
        <f>Hoja3!L80</f>
        <v>0</v>
      </c>
      <c r="L85" s="9" t="str">
        <f>IF('Diagnóstico Roles'!I85="Primera Línea de Defensa",'Diagnóstico Roles'!D85)</f>
        <v>Seleccione</v>
      </c>
      <c r="M85" s="9" t="b">
        <f>IF('Diagnóstico Roles'!I85="Segunda Línea de Defensa",'Diagnóstico Roles'!D85)</f>
        <v>0</v>
      </c>
      <c r="N85" s="4" t="b">
        <f>IF(K85="Bajo",Hoja3!$O$2,IF(K85="Medio",Hoja3!$O$3,IF(K85="Alto",Hoja3!$O$4)))</f>
        <v>0</v>
      </c>
      <c r="O85" s="9" t="b">
        <f>IF(K85="Bajo",Hoja3!$O$5,IF(K85="Medio",Hoja3!$O$5))</f>
        <v>0</v>
      </c>
      <c r="P85" s="9"/>
      <c r="Q85" s="9"/>
    </row>
    <row r="86" spans="1:17" x14ac:dyDescent="0.25">
      <c r="A86" s="1" t="str">
        <f>'Diagnóstico Roles'!D86</f>
        <v>Seleccione</v>
      </c>
      <c r="B86" s="4">
        <f>'Diagnóstico Roles'!B86</f>
        <v>0</v>
      </c>
      <c r="C86" s="41"/>
      <c r="D86" s="42"/>
      <c r="E86" s="43"/>
      <c r="F86" s="9"/>
      <c r="G86" s="9"/>
      <c r="H86" s="9"/>
      <c r="I86" s="9"/>
      <c r="J86" s="9"/>
      <c r="K86" s="19" t="b">
        <f>Hoja3!L81</f>
        <v>0</v>
      </c>
      <c r="L86" s="9" t="str">
        <f>IF('Diagnóstico Roles'!I86="Primera Línea de Defensa",'Diagnóstico Roles'!D86)</f>
        <v>Seleccione</v>
      </c>
      <c r="M86" s="9" t="b">
        <f>IF('Diagnóstico Roles'!I86="Segunda Línea de Defensa",'Diagnóstico Roles'!D86)</f>
        <v>0</v>
      </c>
      <c r="N86" s="4" t="b">
        <f>IF(K86="Bajo",Hoja3!$O$2,IF(K86="Medio",Hoja3!$O$3,IF(K86="Alto",Hoja3!$O$4)))</f>
        <v>0</v>
      </c>
      <c r="O86" s="9" t="b">
        <f>IF(K86="Bajo",Hoja3!$O$5,IF(K86="Medio",Hoja3!$O$5))</f>
        <v>0</v>
      </c>
      <c r="P86" s="9"/>
      <c r="Q86" s="9"/>
    </row>
    <row r="87" spans="1:17" x14ac:dyDescent="0.25">
      <c r="A87" s="1" t="str">
        <f>'Diagnóstico Roles'!D87</f>
        <v>Seleccione</v>
      </c>
      <c r="B87" s="4">
        <f>'Diagnóstico Roles'!B87</f>
        <v>0</v>
      </c>
      <c r="C87" s="41"/>
      <c r="D87" s="42"/>
      <c r="E87" s="43"/>
      <c r="F87" s="9"/>
      <c r="G87" s="9"/>
      <c r="H87" s="9"/>
      <c r="I87" s="9"/>
      <c r="J87" s="9"/>
      <c r="K87" s="19" t="b">
        <f>Hoja3!L82</f>
        <v>0</v>
      </c>
      <c r="L87" s="9" t="str">
        <f>IF('Diagnóstico Roles'!I87="Primera Línea de Defensa",'Diagnóstico Roles'!D87)</f>
        <v>Seleccione</v>
      </c>
      <c r="M87" s="9" t="b">
        <f>IF('Diagnóstico Roles'!I87="Segunda Línea de Defensa",'Diagnóstico Roles'!D87)</f>
        <v>0</v>
      </c>
      <c r="N87" s="4" t="b">
        <f>IF(K87="Bajo",Hoja3!$O$2,IF(K87="Medio",Hoja3!$O$3,IF(K87="Alto",Hoja3!$O$4)))</f>
        <v>0</v>
      </c>
      <c r="O87" s="9" t="b">
        <f>IF(K87="Bajo",Hoja3!$O$5,IF(K87="Medio",Hoja3!$O$5))</f>
        <v>0</v>
      </c>
      <c r="P87" s="9"/>
      <c r="Q87" s="9"/>
    </row>
    <row r="88" spans="1:17" x14ac:dyDescent="0.25">
      <c r="A88" s="1" t="str">
        <f>'Diagnóstico Roles'!D88</f>
        <v>Seleccione</v>
      </c>
      <c r="B88" s="4">
        <f>'Diagnóstico Roles'!B88</f>
        <v>0</v>
      </c>
      <c r="C88" s="41"/>
      <c r="D88" s="42"/>
      <c r="E88" s="43"/>
      <c r="F88" s="9"/>
      <c r="G88" s="9"/>
      <c r="H88" s="9"/>
      <c r="I88" s="9"/>
      <c r="J88" s="9"/>
      <c r="K88" s="19" t="b">
        <f>Hoja3!L83</f>
        <v>0</v>
      </c>
      <c r="L88" s="9" t="str">
        <f>IF('Diagnóstico Roles'!I88="Primera Línea de Defensa",'Diagnóstico Roles'!D88)</f>
        <v>Seleccione</v>
      </c>
      <c r="M88" s="9" t="b">
        <f>IF('Diagnóstico Roles'!I88="Segunda Línea de Defensa",'Diagnóstico Roles'!D88)</f>
        <v>0</v>
      </c>
      <c r="N88" s="4" t="b">
        <f>IF(K88="Bajo",Hoja3!$O$2,IF(K88="Medio",Hoja3!$O$3,IF(K88="Alto",Hoja3!$O$4)))</f>
        <v>0</v>
      </c>
      <c r="O88" s="9" t="b">
        <f>IF(K88="Bajo",Hoja3!$O$5,IF(K88="Medio",Hoja3!$O$5))</f>
        <v>0</v>
      </c>
      <c r="P88" s="9"/>
      <c r="Q88" s="9"/>
    </row>
    <row r="89" spans="1:17" x14ac:dyDescent="0.25">
      <c r="A89" s="1" t="str">
        <f>'Diagnóstico Roles'!D89</f>
        <v>Seleccione</v>
      </c>
      <c r="B89" s="4">
        <f>'Diagnóstico Roles'!B89</f>
        <v>0</v>
      </c>
      <c r="C89" s="41"/>
      <c r="D89" s="42"/>
      <c r="E89" s="43"/>
      <c r="F89" s="9"/>
      <c r="G89" s="9"/>
      <c r="H89" s="9"/>
      <c r="I89" s="9"/>
      <c r="J89" s="9"/>
      <c r="K89" s="19" t="b">
        <f>Hoja3!L84</f>
        <v>0</v>
      </c>
      <c r="L89" s="9" t="str">
        <f>IF('Diagnóstico Roles'!I89="Primera Línea de Defensa",'Diagnóstico Roles'!D89)</f>
        <v>Seleccione</v>
      </c>
      <c r="M89" s="9" t="b">
        <f>IF('Diagnóstico Roles'!I89="Segunda Línea de Defensa",'Diagnóstico Roles'!D89)</f>
        <v>0</v>
      </c>
      <c r="N89" s="4" t="b">
        <f>IF(K89="Bajo",Hoja3!$O$2,IF(K89="Medio",Hoja3!$O$3,IF(K89="Alto",Hoja3!$O$4)))</f>
        <v>0</v>
      </c>
      <c r="O89" s="9" t="b">
        <f>IF(K89="Bajo",Hoja3!$O$5,IF(K89="Medio",Hoja3!$O$5))</f>
        <v>0</v>
      </c>
      <c r="P89" s="9"/>
      <c r="Q89" s="9"/>
    </row>
    <row r="90" spans="1:17" x14ac:dyDescent="0.25">
      <c r="A90" s="1" t="str">
        <f>'Diagnóstico Roles'!D90</f>
        <v>Seleccione</v>
      </c>
      <c r="B90" s="4">
        <f>'Diagnóstico Roles'!B90</f>
        <v>0</v>
      </c>
      <c r="C90" s="41"/>
      <c r="D90" s="42"/>
      <c r="E90" s="43"/>
      <c r="F90" s="9"/>
      <c r="G90" s="9"/>
      <c r="H90" s="9"/>
      <c r="I90" s="9"/>
      <c r="J90" s="9"/>
      <c r="K90" s="19" t="b">
        <f>Hoja3!L85</f>
        <v>0</v>
      </c>
      <c r="L90" s="9" t="str">
        <f>IF('Diagnóstico Roles'!I90="Primera Línea de Defensa",'Diagnóstico Roles'!D90)</f>
        <v>Seleccione</v>
      </c>
      <c r="M90" s="9" t="b">
        <f>IF('Diagnóstico Roles'!I90="Segunda Línea de Defensa",'Diagnóstico Roles'!D90)</f>
        <v>0</v>
      </c>
      <c r="N90" s="4" t="b">
        <f>IF(K90="Bajo",Hoja3!$O$2,IF(K90="Medio",Hoja3!$O$3,IF(K90="Alto",Hoja3!$O$4)))</f>
        <v>0</v>
      </c>
      <c r="O90" s="9" t="b">
        <f>IF(K90="Bajo",Hoja3!$O$5,IF(K90="Medio",Hoja3!$O$5))</f>
        <v>0</v>
      </c>
      <c r="P90" s="9"/>
      <c r="Q90" s="9"/>
    </row>
    <row r="91" spans="1:17" x14ac:dyDescent="0.25">
      <c r="A91" s="1" t="str">
        <f>'Diagnóstico Roles'!D91</f>
        <v>Seleccione</v>
      </c>
      <c r="B91" s="4">
        <f>'Diagnóstico Roles'!B91</f>
        <v>0</v>
      </c>
      <c r="C91" s="41"/>
      <c r="D91" s="42"/>
      <c r="E91" s="43"/>
      <c r="F91" s="9"/>
      <c r="G91" s="9"/>
      <c r="H91" s="9"/>
      <c r="I91" s="9"/>
      <c r="J91" s="9"/>
      <c r="K91" s="19" t="b">
        <f>Hoja3!L86</f>
        <v>0</v>
      </c>
      <c r="L91" s="9" t="str">
        <f>IF('Diagnóstico Roles'!I91="Primera Línea de Defensa",'Diagnóstico Roles'!D91)</f>
        <v>Seleccione</v>
      </c>
      <c r="M91" s="9" t="b">
        <f>IF('Diagnóstico Roles'!I91="Segunda Línea de Defensa",'Diagnóstico Roles'!D91)</f>
        <v>0</v>
      </c>
      <c r="N91" s="4" t="b">
        <f>IF(K91="Bajo",Hoja3!$O$2,IF(K91="Medio",Hoja3!$O$3,IF(K91="Alto",Hoja3!$O$4)))</f>
        <v>0</v>
      </c>
      <c r="O91" s="9" t="b">
        <f>IF(K91="Bajo",Hoja3!$O$5,IF(K91="Medio",Hoja3!$O$5))</f>
        <v>0</v>
      </c>
      <c r="P91" s="9"/>
      <c r="Q91" s="9"/>
    </row>
    <row r="92" spans="1:17" x14ac:dyDescent="0.25">
      <c r="A92" s="1" t="str">
        <f>'Diagnóstico Roles'!D92</f>
        <v>Seleccione</v>
      </c>
      <c r="B92" s="4">
        <f>'Diagnóstico Roles'!B92</f>
        <v>0</v>
      </c>
      <c r="C92" s="41"/>
      <c r="D92" s="42"/>
      <c r="E92" s="43"/>
      <c r="F92" s="9"/>
      <c r="G92" s="9"/>
      <c r="H92" s="9"/>
      <c r="I92" s="9"/>
      <c r="J92" s="9"/>
      <c r="K92" s="19" t="b">
        <f>Hoja3!L87</f>
        <v>0</v>
      </c>
      <c r="L92" s="9" t="str">
        <f>IF('Diagnóstico Roles'!I92="Primera Línea de Defensa",'Diagnóstico Roles'!D92)</f>
        <v>Seleccione</v>
      </c>
      <c r="M92" s="9" t="b">
        <f>IF('Diagnóstico Roles'!I92="Segunda Línea de Defensa",'Diagnóstico Roles'!D92)</f>
        <v>0</v>
      </c>
      <c r="N92" s="4" t="b">
        <f>IF(K92="Bajo",Hoja3!$O$2,IF(K92="Medio",Hoja3!$O$3,IF(K92="Alto",Hoja3!$O$4)))</f>
        <v>0</v>
      </c>
      <c r="O92" s="9" t="b">
        <f>IF(K92="Bajo",Hoja3!$O$5,IF(K92="Medio",Hoja3!$O$5))</f>
        <v>0</v>
      </c>
      <c r="P92" s="9"/>
      <c r="Q92" s="9"/>
    </row>
    <row r="93" spans="1:17" x14ac:dyDescent="0.25">
      <c r="A93" s="1" t="str">
        <f>'Diagnóstico Roles'!D93</f>
        <v>Seleccione</v>
      </c>
      <c r="B93" s="4">
        <f>'Diagnóstico Roles'!B93</f>
        <v>0</v>
      </c>
      <c r="C93" s="41"/>
      <c r="D93" s="42"/>
      <c r="E93" s="43"/>
      <c r="F93" s="9"/>
      <c r="G93" s="9"/>
      <c r="H93" s="9"/>
      <c r="I93" s="9"/>
      <c r="J93" s="9"/>
      <c r="K93" s="19" t="b">
        <f>Hoja3!L88</f>
        <v>0</v>
      </c>
      <c r="L93" s="9" t="str">
        <f>IF('Diagnóstico Roles'!I93="Primera Línea de Defensa",'Diagnóstico Roles'!D93)</f>
        <v>Seleccione</v>
      </c>
      <c r="M93" s="9" t="b">
        <f>IF('Diagnóstico Roles'!I93="Segunda Línea de Defensa",'Diagnóstico Roles'!D93)</f>
        <v>0</v>
      </c>
      <c r="N93" s="4" t="b">
        <f>IF(K93="Bajo",Hoja3!$O$2,IF(K93="Medio",Hoja3!$O$3,IF(K93="Alto",Hoja3!$O$4)))</f>
        <v>0</v>
      </c>
      <c r="O93" s="9" t="b">
        <f>IF(K93="Bajo",Hoja3!$O$5,IF(K93="Medio",Hoja3!$O$5))</f>
        <v>0</v>
      </c>
      <c r="P93" s="9"/>
      <c r="Q93" s="9"/>
    </row>
    <row r="94" spans="1:17" x14ac:dyDescent="0.25">
      <c r="A94" s="1" t="str">
        <f>'Diagnóstico Roles'!D94</f>
        <v>Seleccione</v>
      </c>
      <c r="B94" s="4">
        <f>'Diagnóstico Roles'!B94</f>
        <v>0</v>
      </c>
      <c r="C94" s="41"/>
      <c r="D94" s="42"/>
      <c r="E94" s="43"/>
      <c r="F94" s="9"/>
      <c r="G94" s="9"/>
      <c r="H94" s="9"/>
      <c r="I94" s="9"/>
      <c r="J94" s="9"/>
      <c r="K94" s="19" t="b">
        <f>Hoja3!L89</f>
        <v>0</v>
      </c>
      <c r="L94" s="9" t="str">
        <f>IF('Diagnóstico Roles'!I94="Primera Línea de Defensa",'Diagnóstico Roles'!D94)</f>
        <v>Seleccione</v>
      </c>
      <c r="M94" s="9" t="b">
        <f>IF('Diagnóstico Roles'!I94="Segunda Línea de Defensa",'Diagnóstico Roles'!D94)</f>
        <v>0</v>
      </c>
      <c r="N94" s="4" t="b">
        <f>IF(K94="Bajo",Hoja3!$O$2,IF(K94="Medio",Hoja3!$O$3,IF(K94="Alto",Hoja3!$O$4)))</f>
        <v>0</v>
      </c>
      <c r="O94" s="9" t="b">
        <f>IF(K94="Bajo",Hoja3!$O$5,IF(K94="Medio",Hoja3!$O$5))</f>
        <v>0</v>
      </c>
      <c r="P94" s="9"/>
      <c r="Q94" s="9"/>
    </row>
    <row r="95" spans="1:17" x14ac:dyDescent="0.25">
      <c r="A95" s="1" t="str">
        <f>'Diagnóstico Roles'!D95</f>
        <v>Seleccione</v>
      </c>
      <c r="B95" s="4">
        <f>'Diagnóstico Roles'!B95</f>
        <v>0</v>
      </c>
      <c r="C95" s="41"/>
      <c r="D95" s="42"/>
      <c r="E95" s="43"/>
      <c r="F95" s="9"/>
      <c r="G95" s="9"/>
      <c r="H95" s="9"/>
      <c r="I95" s="9"/>
      <c r="J95" s="9"/>
      <c r="K95" s="19" t="b">
        <f>Hoja3!L90</f>
        <v>0</v>
      </c>
      <c r="L95" s="9" t="str">
        <f>IF('Diagnóstico Roles'!I95="Primera Línea de Defensa",'Diagnóstico Roles'!D95)</f>
        <v>Seleccione</v>
      </c>
      <c r="M95" s="9" t="b">
        <f>IF('Diagnóstico Roles'!I95="Segunda Línea de Defensa",'Diagnóstico Roles'!D95)</f>
        <v>0</v>
      </c>
      <c r="N95" s="4" t="b">
        <f>IF(K95="Bajo",Hoja3!$O$2,IF(K95="Medio",Hoja3!$O$3,IF(K95="Alto",Hoja3!$O$4)))</f>
        <v>0</v>
      </c>
      <c r="O95" s="9" t="b">
        <f>IF(K95="Bajo",Hoja3!$O$5,IF(K95="Medio",Hoja3!$O$5))</f>
        <v>0</v>
      </c>
      <c r="P95" s="9"/>
      <c r="Q95" s="9"/>
    </row>
    <row r="96" spans="1:17" x14ac:dyDescent="0.25">
      <c r="A96" s="1" t="str">
        <f>'Diagnóstico Roles'!D96</f>
        <v>Seleccione</v>
      </c>
      <c r="B96" s="4">
        <f>'Diagnóstico Roles'!B96</f>
        <v>0</v>
      </c>
      <c r="C96" s="41"/>
      <c r="D96" s="42"/>
      <c r="E96" s="43"/>
      <c r="F96" s="9"/>
      <c r="G96" s="9"/>
      <c r="H96" s="9"/>
      <c r="I96" s="9"/>
      <c r="J96" s="9"/>
      <c r="K96" s="19" t="b">
        <f>Hoja3!L91</f>
        <v>0</v>
      </c>
      <c r="L96" s="9" t="str">
        <f>IF('Diagnóstico Roles'!I96="Primera Línea de Defensa",'Diagnóstico Roles'!D96)</f>
        <v>Seleccione</v>
      </c>
      <c r="M96" s="9" t="b">
        <f>IF('Diagnóstico Roles'!I96="Segunda Línea de Defensa",'Diagnóstico Roles'!D96)</f>
        <v>0</v>
      </c>
      <c r="N96" s="4" t="b">
        <f>IF(K96="Bajo",Hoja3!$O$2,IF(K96="Medio",Hoja3!$O$3,IF(K96="Alto",Hoja3!$O$4)))</f>
        <v>0</v>
      </c>
      <c r="O96" s="9" t="b">
        <f>IF(K96="Bajo",Hoja3!$O$5,IF(K96="Medio",Hoja3!$O$5))</f>
        <v>0</v>
      </c>
      <c r="P96" s="9"/>
      <c r="Q96" s="9"/>
    </row>
    <row r="97" spans="1:17" x14ac:dyDescent="0.25">
      <c r="A97" s="1" t="str">
        <f>'Diagnóstico Roles'!D97</f>
        <v>Seleccione</v>
      </c>
      <c r="B97" s="4">
        <f>'Diagnóstico Roles'!B97</f>
        <v>0</v>
      </c>
      <c r="C97" s="41"/>
      <c r="D97" s="42"/>
      <c r="E97" s="43"/>
      <c r="F97" s="9"/>
      <c r="G97" s="9"/>
      <c r="H97" s="9"/>
      <c r="I97" s="9"/>
      <c r="J97" s="9"/>
      <c r="K97" s="19" t="b">
        <f>Hoja3!L92</f>
        <v>0</v>
      </c>
      <c r="L97" s="9" t="str">
        <f>IF('Diagnóstico Roles'!I97="Primera Línea de Defensa",'Diagnóstico Roles'!D97)</f>
        <v>Seleccione</v>
      </c>
      <c r="M97" s="9" t="b">
        <f>IF('Diagnóstico Roles'!I97="Segunda Línea de Defensa",'Diagnóstico Roles'!D97)</f>
        <v>0</v>
      </c>
      <c r="N97" s="4" t="b">
        <f>IF(K97="Bajo",Hoja3!$O$2,IF(K97="Medio",Hoja3!$O$3,IF(K97="Alto",Hoja3!$O$4)))</f>
        <v>0</v>
      </c>
      <c r="O97" s="9" t="b">
        <f>IF(K97="Bajo",Hoja3!$O$5,IF(K97="Medio",Hoja3!$O$5))</f>
        <v>0</v>
      </c>
      <c r="P97" s="9"/>
      <c r="Q97" s="9"/>
    </row>
    <row r="98" spans="1:17" x14ac:dyDescent="0.25">
      <c r="A98" s="1" t="str">
        <f>'Diagnóstico Roles'!D98</f>
        <v>Seleccione</v>
      </c>
      <c r="B98" s="4">
        <f>'Diagnóstico Roles'!B98</f>
        <v>0</v>
      </c>
      <c r="C98" s="41"/>
      <c r="D98" s="42"/>
      <c r="E98" s="43"/>
      <c r="F98" s="9"/>
      <c r="G98" s="9"/>
      <c r="H98" s="9"/>
      <c r="I98" s="9"/>
      <c r="J98" s="9"/>
      <c r="K98" s="19" t="b">
        <f>Hoja3!L93</f>
        <v>0</v>
      </c>
      <c r="L98" s="9" t="str">
        <f>IF('Diagnóstico Roles'!I98="Primera Línea de Defensa",'Diagnóstico Roles'!D98)</f>
        <v>Seleccione</v>
      </c>
      <c r="M98" s="9" t="b">
        <f>IF('Diagnóstico Roles'!I98="Segunda Línea de Defensa",'Diagnóstico Roles'!D98)</f>
        <v>0</v>
      </c>
      <c r="N98" s="4" t="b">
        <f>IF(K98="Bajo",Hoja3!$O$2,IF(K98="Medio",Hoja3!$O$3,IF(K98="Alto",Hoja3!$O$4)))</f>
        <v>0</v>
      </c>
      <c r="O98" s="9" t="b">
        <f>IF(K98="Bajo",Hoja3!$O$5,IF(K98="Medio",Hoja3!$O$5))</f>
        <v>0</v>
      </c>
      <c r="P98" s="9"/>
      <c r="Q98" s="9"/>
    </row>
    <row r="99" spans="1:17" x14ac:dyDescent="0.25">
      <c r="A99" s="1" t="str">
        <f>'Diagnóstico Roles'!D99</f>
        <v>Seleccione</v>
      </c>
      <c r="B99" s="4">
        <f>'Diagnóstico Roles'!B99</f>
        <v>0</v>
      </c>
      <c r="C99" s="41"/>
      <c r="D99" s="42"/>
      <c r="E99" s="43"/>
      <c r="F99" s="9"/>
      <c r="G99" s="9"/>
      <c r="H99" s="9"/>
      <c r="I99" s="9"/>
      <c r="J99" s="9"/>
      <c r="K99" s="19" t="b">
        <f>Hoja3!L94</f>
        <v>0</v>
      </c>
      <c r="L99" s="9" t="str">
        <f>IF('Diagnóstico Roles'!I99="Primera Línea de Defensa",'Diagnóstico Roles'!D99)</f>
        <v>Seleccione</v>
      </c>
      <c r="M99" s="9" t="b">
        <f>IF('Diagnóstico Roles'!I99="Segunda Línea de Defensa",'Diagnóstico Roles'!D99)</f>
        <v>0</v>
      </c>
      <c r="N99" s="4" t="b">
        <f>IF(K99="Bajo",Hoja3!$O$2,IF(K99="Medio",Hoja3!$O$3,IF(K99="Alto",Hoja3!$O$4)))</f>
        <v>0</v>
      </c>
      <c r="O99" s="9" t="b">
        <f>IF(K99="Bajo",Hoja3!$O$5,IF(K99="Medio",Hoja3!$O$5))</f>
        <v>0</v>
      </c>
      <c r="P99" s="9"/>
      <c r="Q99" s="9"/>
    </row>
    <row r="100" spans="1:17" x14ac:dyDescent="0.25">
      <c r="A100" s="1" t="str">
        <f>'Diagnóstico Roles'!D100</f>
        <v>Seleccione</v>
      </c>
      <c r="B100" s="4">
        <f>'Diagnóstico Roles'!B100</f>
        <v>0</v>
      </c>
      <c r="C100" s="41"/>
      <c r="D100" s="42"/>
      <c r="E100" s="43"/>
      <c r="F100" s="9"/>
      <c r="G100" s="9"/>
      <c r="H100" s="9"/>
      <c r="I100" s="9"/>
      <c r="J100" s="9"/>
      <c r="K100" s="19" t="b">
        <f>Hoja3!L95</f>
        <v>0</v>
      </c>
      <c r="L100" s="9" t="str">
        <f>IF('Diagnóstico Roles'!I100="Primera Línea de Defensa",'Diagnóstico Roles'!D100)</f>
        <v>Seleccione</v>
      </c>
      <c r="M100" s="9" t="b">
        <f>IF('Diagnóstico Roles'!I100="Segunda Línea de Defensa",'Diagnóstico Roles'!D100)</f>
        <v>0</v>
      </c>
      <c r="N100" s="4" t="b">
        <f>IF(K100="Bajo",Hoja3!$O$2,IF(K100="Medio",Hoja3!$O$3,IF(K100="Alto",Hoja3!$O$4)))</f>
        <v>0</v>
      </c>
      <c r="O100" s="9" t="b">
        <f>IF(K100="Bajo",Hoja3!$O$5,IF(K100="Medio",Hoja3!$O$5))</f>
        <v>0</v>
      </c>
      <c r="P100" s="9"/>
      <c r="Q100" s="9"/>
    </row>
    <row r="101" spans="1:17" x14ac:dyDescent="0.25">
      <c r="A101" s="1" t="str">
        <f>'Diagnóstico Roles'!D101</f>
        <v>Seleccione</v>
      </c>
      <c r="B101" s="4">
        <f>'Diagnóstico Roles'!B101</f>
        <v>0</v>
      </c>
      <c r="C101" s="41"/>
      <c r="D101" s="42"/>
      <c r="E101" s="43"/>
      <c r="F101" s="9"/>
      <c r="G101" s="9"/>
      <c r="H101" s="9"/>
      <c r="I101" s="9"/>
      <c r="J101" s="9"/>
      <c r="K101" s="19" t="b">
        <f>Hoja3!L96</f>
        <v>0</v>
      </c>
      <c r="L101" s="9" t="str">
        <f>IF('Diagnóstico Roles'!I101="Primera Línea de Defensa",'Diagnóstico Roles'!D101)</f>
        <v>Seleccione</v>
      </c>
      <c r="M101" s="9" t="b">
        <f>IF('Diagnóstico Roles'!I101="Segunda Línea de Defensa",'Diagnóstico Roles'!D101)</f>
        <v>0</v>
      </c>
      <c r="N101" s="4" t="b">
        <f>IF(K101="Bajo",Hoja3!$O$2,IF(K101="Medio",Hoja3!$O$3,IF(K101="Alto",Hoja3!$O$4)))</f>
        <v>0</v>
      </c>
      <c r="O101" s="9" t="b">
        <f>IF(K101="Bajo",Hoja3!$O$5,IF(K101="Medio",Hoja3!$O$5))</f>
        <v>0</v>
      </c>
      <c r="P101" s="9"/>
      <c r="Q101" s="9"/>
    </row>
    <row r="102" spans="1:17" x14ac:dyDescent="0.25">
      <c r="A102" s="1" t="str">
        <f>'Diagnóstico Roles'!D102</f>
        <v>Seleccione</v>
      </c>
      <c r="B102" s="4">
        <f>'Diagnóstico Roles'!B102</f>
        <v>0</v>
      </c>
      <c r="C102" s="41"/>
      <c r="D102" s="42"/>
      <c r="E102" s="43"/>
      <c r="F102" s="9"/>
      <c r="G102" s="9"/>
      <c r="H102" s="9"/>
      <c r="I102" s="9"/>
      <c r="J102" s="9"/>
      <c r="K102" s="19" t="b">
        <f>Hoja3!L97</f>
        <v>0</v>
      </c>
      <c r="L102" s="9" t="str">
        <f>IF('Diagnóstico Roles'!I102="Primera Línea de Defensa",'Diagnóstico Roles'!D102)</f>
        <v>Seleccione</v>
      </c>
      <c r="M102" s="9" t="b">
        <f>IF('Diagnóstico Roles'!I102="Segunda Línea de Defensa",'Diagnóstico Roles'!D102)</f>
        <v>0</v>
      </c>
      <c r="N102" s="4" t="b">
        <f>IF(K102="Bajo",Hoja3!$O$2,IF(K102="Medio",Hoja3!$O$3,IF(K102="Alto",Hoja3!$O$4)))</f>
        <v>0</v>
      </c>
      <c r="O102" s="9" t="b">
        <f>IF(K102="Bajo",Hoja3!$O$5,IF(K102="Medio",Hoja3!$O$5))</f>
        <v>0</v>
      </c>
      <c r="P102" s="9"/>
      <c r="Q102" s="9"/>
    </row>
    <row r="103" spans="1:17" x14ac:dyDescent="0.25">
      <c r="A103" s="1" t="str">
        <f>'Diagnóstico Roles'!D103</f>
        <v>Seleccione</v>
      </c>
      <c r="B103" s="4">
        <f>'Diagnóstico Roles'!B103</f>
        <v>0</v>
      </c>
      <c r="C103" s="41"/>
      <c r="D103" s="42"/>
      <c r="E103" s="43"/>
      <c r="F103" s="9"/>
      <c r="G103" s="9"/>
      <c r="H103" s="9"/>
      <c r="I103" s="9"/>
      <c r="J103" s="9"/>
      <c r="K103" s="19" t="b">
        <f>Hoja3!L98</f>
        <v>0</v>
      </c>
      <c r="L103" s="9" t="str">
        <f>IF('Diagnóstico Roles'!I103="Primera Línea de Defensa",'Diagnóstico Roles'!D103)</f>
        <v>Seleccione</v>
      </c>
      <c r="M103" s="9" t="b">
        <f>IF('Diagnóstico Roles'!I103="Segunda Línea de Defensa",'Diagnóstico Roles'!D103)</f>
        <v>0</v>
      </c>
      <c r="N103" s="4" t="b">
        <f>IF(K103="Bajo",Hoja3!$O$2,IF(K103="Medio",Hoja3!$O$3,IF(K103="Alto",Hoja3!$O$4)))</f>
        <v>0</v>
      </c>
      <c r="O103" s="9" t="b">
        <f>IF(K103="Bajo",Hoja3!$O$5,IF(K103="Medio",Hoja3!$O$5))</f>
        <v>0</v>
      </c>
      <c r="P103" s="9"/>
      <c r="Q103" s="9"/>
    </row>
    <row r="104" spans="1:17" x14ac:dyDescent="0.25">
      <c r="A104" s="1" t="str">
        <f>'Diagnóstico Roles'!D104</f>
        <v>Seleccione</v>
      </c>
      <c r="B104" s="4">
        <f>'Diagnóstico Roles'!B104</f>
        <v>0</v>
      </c>
      <c r="C104" s="41"/>
      <c r="D104" s="42"/>
      <c r="E104" s="43"/>
      <c r="F104" s="9"/>
      <c r="G104" s="9"/>
      <c r="H104" s="9"/>
      <c r="I104" s="9"/>
      <c r="J104" s="9"/>
      <c r="K104" s="19" t="b">
        <f>Hoja3!L99</f>
        <v>0</v>
      </c>
      <c r="L104" s="9" t="str">
        <f>IF('Diagnóstico Roles'!I104="Primera Línea de Defensa",'Diagnóstico Roles'!D104)</f>
        <v>Seleccione</v>
      </c>
      <c r="M104" s="9" t="b">
        <f>IF('Diagnóstico Roles'!I104="Segunda Línea de Defensa",'Diagnóstico Roles'!D104)</f>
        <v>0</v>
      </c>
      <c r="N104" s="4" t="b">
        <f>IF(K104="Bajo",Hoja3!$O$2,IF(K104="Medio",Hoja3!$O$3,IF(K104="Alto",Hoja3!$O$4)))</f>
        <v>0</v>
      </c>
      <c r="O104" s="9" t="b">
        <f>IF(K104="Bajo",Hoja3!$O$5,IF(K104="Medio",Hoja3!$O$5))</f>
        <v>0</v>
      </c>
      <c r="P104" s="9"/>
      <c r="Q104" s="9"/>
    </row>
    <row r="105" spans="1:17" x14ac:dyDescent="0.25">
      <c r="A105" s="1" t="str">
        <f>'Diagnóstico Roles'!D105</f>
        <v>Seleccione</v>
      </c>
      <c r="B105" s="4">
        <f>'Diagnóstico Roles'!B105</f>
        <v>0</v>
      </c>
      <c r="C105" s="41"/>
      <c r="D105" s="42"/>
      <c r="E105" s="43"/>
      <c r="F105" s="9"/>
      <c r="G105" s="9"/>
      <c r="H105" s="9"/>
      <c r="I105" s="9"/>
      <c r="J105" s="9"/>
      <c r="K105" s="19" t="b">
        <f>Hoja3!L100</f>
        <v>0</v>
      </c>
      <c r="L105" s="9" t="str">
        <f>IF('Diagnóstico Roles'!I105="Primera Línea de Defensa",'Diagnóstico Roles'!D105)</f>
        <v>Seleccione</v>
      </c>
      <c r="M105" s="9" t="b">
        <f>IF('Diagnóstico Roles'!I105="Segunda Línea de Defensa",'Diagnóstico Roles'!D105)</f>
        <v>0</v>
      </c>
      <c r="N105" s="4" t="b">
        <f>IF(K105="Bajo",Hoja3!$O$2,IF(K105="Medio",Hoja3!$O$3,IF(K105="Alto",Hoja3!$O$4)))</f>
        <v>0</v>
      </c>
      <c r="O105" s="9" t="b">
        <f>IF(K105="Bajo",Hoja3!$O$5,IF(K105="Medio",Hoja3!$O$5))</f>
        <v>0</v>
      </c>
      <c r="P105" s="9"/>
      <c r="Q105" s="9"/>
    </row>
    <row r="106" spans="1:17" x14ac:dyDescent="0.25">
      <c r="A106" s="1" t="str">
        <f>'Diagnóstico Roles'!D106</f>
        <v>Seleccione</v>
      </c>
      <c r="B106" s="4">
        <f>'Diagnóstico Roles'!B106</f>
        <v>0</v>
      </c>
      <c r="C106" s="41"/>
      <c r="D106" s="42"/>
      <c r="E106" s="43"/>
      <c r="F106" s="9"/>
      <c r="G106" s="9"/>
      <c r="H106" s="9"/>
      <c r="I106" s="9"/>
      <c r="J106" s="9"/>
      <c r="K106" s="19" t="b">
        <f>Hoja3!L101</f>
        <v>0</v>
      </c>
      <c r="L106" s="9" t="str">
        <f>IF('Diagnóstico Roles'!I106="Primera Línea de Defensa",'Diagnóstico Roles'!D106)</f>
        <v>Seleccione</v>
      </c>
      <c r="M106" s="9" t="b">
        <f>IF('Diagnóstico Roles'!I106="Segunda Línea de Defensa",'Diagnóstico Roles'!D106)</f>
        <v>0</v>
      </c>
      <c r="N106" s="4" t="b">
        <f>IF(K106="Bajo",Hoja3!$O$2,IF(K106="Medio",Hoja3!$O$3,IF(K106="Alto",Hoja3!$O$4)))</f>
        <v>0</v>
      </c>
      <c r="O106" s="9" t="b">
        <f>IF(K106="Bajo",Hoja3!$O$5,IF(K106="Medio",Hoja3!$O$5))</f>
        <v>0</v>
      </c>
      <c r="P106" s="9"/>
      <c r="Q106" s="9"/>
    </row>
    <row r="107" spans="1:17" x14ac:dyDescent="0.25">
      <c r="A107" s="1" t="str">
        <f>'Diagnóstico Roles'!D107</f>
        <v>Seleccione</v>
      </c>
      <c r="B107" s="4">
        <f>'Diagnóstico Roles'!B107</f>
        <v>0</v>
      </c>
      <c r="C107" s="41"/>
      <c r="D107" s="42"/>
      <c r="E107" s="43"/>
      <c r="F107" s="9"/>
      <c r="G107" s="9"/>
      <c r="H107" s="9"/>
      <c r="I107" s="9"/>
      <c r="J107" s="9"/>
      <c r="K107" s="19" t="b">
        <f>Hoja3!L102</f>
        <v>0</v>
      </c>
      <c r="L107" s="9" t="str">
        <f>IF('Diagnóstico Roles'!I107="Primera Línea de Defensa",'Diagnóstico Roles'!D107)</f>
        <v>Seleccione</v>
      </c>
      <c r="M107" s="9" t="b">
        <f>IF('Diagnóstico Roles'!I107="Segunda Línea de Defensa",'Diagnóstico Roles'!D107)</f>
        <v>0</v>
      </c>
      <c r="N107" s="4" t="b">
        <f>IF(K107="Bajo",Hoja3!$O$2,IF(K107="Medio",Hoja3!$O$3,IF(K107="Alto",Hoja3!$O$4)))</f>
        <v>0</v>
      </c>
      <c r="O107" s="9" t="b">
        <f>IF(K107="Bajo",Hoja3!$O$5,IF(K107="Medio",Hoja3!$O$5))</f>
        <v>0</v>
      </c>
      <c r="P107" s="9"/>
      <c r="Q107" s="9"/>
    </row>
    <row r="108" spans="1:17" x14ac:dyDescent="0.25">
      <c r="A108" s="1" t="str">
        <f>'Diagnóstico Roles'!D108</f>
        <v>Seleccione</v>
      </c>
      <c r="B108" s="4">
        <f>'Diagnóstico Roles'!B108</f>
        <v>0</v>
      </c>
      <c r="C108" s="41"/>
      <c r="D108" s="42"/>
      <c r="E108" s="43"/>
      <c r="F108" s="9"/>
      <c r="G108" s="9"/>
      <c r="H108" s="9"/>
      <c r="I108" s="9"/>
      <c r="J108" s="9"/>
      <c r="K108" s="19" t="b">
        <f>Hoja3!L103</f>
        <v>0</v>
      </c>
      <c r="L108" s="9" t="str">
        <f>IF('Diagnóstico Roles'!I108="Primera Línea de Defensa",'Diagnóstico Roles'!D108)</f>
        <v>Seleccione</v>
      </c>
      <c r="M108" s="9" t="b">
        <f>IF('Diagnóstico Roles'!I108="Segunda Línea de Defensa",'Diagnóstico Roles'!D108)</f>
        <v>0</v>
      </c>
      <c r="N108" s="4" t="b">
        <f>IF(K108="Bajo",Hoja3!$O$2,IF(K108="Medio",Hoja3!$O$3,IF(K108="Alto",Hoja3!$O$4)))</f>
        <v>0</v>
      </c>
      <c r="O108" s="9" t="b">
        <f>IF(K108="Bajo",Hoja3!$O$5,IF(K108="Medio",Hoja3!$O$5))</f>
        <v>0</v>
      </c>
      <c r="P108" s="9"/>
      <c r="Q108" s="9"/>
    </row>
    <row r="109" spans="1:17" x14ac:dyDescent="0.25">
      <c r="A109" s="1" t="str">
        <f>'Diagnóstico Roles'!D109</f>
        <v>Seleccione</v>
      </c>
      <c r="B109" s="4">
        <f>'Diagnóstico Roles'!B109</f>
        <v>0</v>
      </c>
      <c r="C109" s="41"/>
      <c r="D109" s="42"/>
      <c r="E109" s="43"/>
      <c r="F109" s="9"/>
      <c r="G109" s="9"/>
      <c r="H109" s="9"/>
      <c r="I109" s="9"/>
      <c r="J109" s="9"/>
      <c r="K109" s="19" t="b">
        <f>Hoja3!L104</f>
        <v>0</v>
      </c>
      <c r="L109" s="9" t="str">
        <f>IF('Diagnóstico Roles'!I109="Primera Línea de Defensa",'Diagnóstico Roles'!D109)</f>
        <v>Seleccione</v>
      </c>
      <c r="M109" s="9" t="b">
        <f>IF('Diagnóstico Roles'!I109="Segunda Línea de Defensa",'Diagnóstico Roles'!D109)</f>
        <v>0</v>
      </c>
      <c r="N109" s="4" t="b">
        <f>IF(K109="Bajo",Hoja3!$O$2,IF(K109="Medio",Hoja3!$O$3,IF(K109="Alto",Hoja3!$O$4)))</f>
        <v>0</v>
      </c>
      <c r="O109" s="9" t="b">
        <f>IF(K109="Bajo",Hoja3!$O$5,IF(K109="Medio",Hoja3!$O$5))</f>
        <v>0</v>
      </c>
      <c r="P109" s="9"/>
      <c r="Q109" s="9"/>
    </row>
    <row r="110" spans="1:17" x14ac:dyDescent="0.25">
      <c r="A110" s="1" t="str">
        <f>'Diagnóstico Roles'!D110</f>
        <v>Seleccione</v>
      </c>
      <c r="B110" s="4">
        <f>'Diagnóstico Roles'!B110</f>
        <v>0</v>
      </c>
      <c r="C110" s="41"/>
      <c r="D110" s="42"/>
      <c r="E110" s="43"/>
      <c r="F110" s="9"/>
      <c r="G110" s="9"/>
      <c r="H110" s="9"/>
      <c r="I110" s="9"/>
      <c r="J110" s="9"/>
      <c r="K110" s="19" t="b">
        <f>Hoja3!L105</f>
        <v>0</v>
      </c>
      <c r="L110" s="9" t="str">
        <f>IF('Diagnóstico Roles'!I110="Primera Línea de Defensa",'Diagnóstico Roles'!D110)</f>
        <v>Seleccione</v>
      </c>
      <c r="M110" s="9" t="b">
        <f>IF('Diagnóstico Roles'!I110="Segunda Línea de Defensa",'Diagnóstico Roles'!D110)</f>
        <v>0</v>
      </c>
      <c r="N110" s="4" t="b">
        <f>IF(K110="Bajo",Hoja3!$O$2,IF(K110="Medio",Hoja3!$O$3,IF(K110="Alto",Hoja3!$O$4)))</f>
        <v>0</v>
      </c>
      <c r="O110" s="9" t="b">
        <f>IF(K110="Bajo",Hoja3!$O$5,IF(K110="Medio",Hoja3!$O$5))</f>
        <v>0</v>
      </c>
      <c r="P110" s="9"/>
      <c r="Q110" s="9"/>
    </row>
    <row r="111" spans="1:17" x14ac:dyDescent="0.25">
      <c r="A111" s="1" t="str">
        <f>'Diagnóstico Roles'!D111</f>
        <v>Seleccione</v>
      </c>
      <c r="B111" s="4">
        <f>'Diagnóstico Roles'!B111</f>
        <v>0</v>
      </c>
      <c r="C111" s="41"/>
      <c r="D111" s="42"/>
      <c r="E111" s="43"/>
      <c r="F111" s="9"/>
      <c r="G111" s="9"/>
      <c r="H111" s="9"/>
      <c r="I111" s="9"/>
      <c r="J111" s="9"/>
      <c r="K111" s="19" t="b">
        <f>Hoja3!L106</f>
        <v>0</v>
      </c>
      <c r="L111" s="9" t="str">
        <f>IF('Diagnóstico Roles'!I111="Primera Línea de Defensa",'Diagnóstico Roles'!D111)</f>
        <v>Seleccione</v>
      </c>
      <c r="M111" s="9" t="b">
        <f>IF('Diagnóstico Roles'!I111="Segunda Línea de Defensa",'Diagnóstico Roles'!D111)</f>
        <v>0</v>
      </c>
      <c r="N111" s="4" t="b">
        <f>IF(K111="Bajo",Hoja3!$O$2,IF(K111="Medio",Hoja3!$O$3,IF(K111="Alto",Hoja3!$O$4)))</f>
        <v>0</v>
      </c>
      <c r="O111" s="9" t="b">
        <f>IF(K111="Bajo",Hoja3!$O$5,IF(K111="Medio",Hoja3!$O$5))</f>
        <v>0</v>
      </c>
      <c r="P111" s="9"/>
      <c r="Q111" s="9"/>
    </row>
    <row r="112" spans="1:17" x14ac:dyDescent="0.25">
      <c r="A112" s="1" t="str">
        <f>'Diagnóstico Roles'!D112</f>
        <v>Seleccione</v>
      </c>
      <c r="B112" s="4">
        <f>'Diagnóstico Roles'!B112</f>
        <v>0</v>
      </c>
      <c r="C112" s="41"/>
      <c r="D112" s="42"/>
      <c r="E112" s="43"/>
      <c r="F112" s="9"/>
      <c r="G112" s="9"/>
      <c r="H112" s="9"/>
      <c r="I112" s="9"/>
      <c r="J112" s="9"/>
      <c r="K112" s="19" t="b">
        <f>Hoja3!L107</f>
        <v>0</v>
      </c>
      <c r="L112" s="9" t="str">
        <f>IF('Diagnóstico Roles'!I112="Primera Línea de Defensa",'Diagnóstico Roles'!D112)</f>
        <v>Seleccione</v>
      </c>
      <c r="M112" s="9" t="b">
        <f>IF('Diagnóstico Roles'!I112="Segunda Línea de Defensa",'Diagnóstico Roles'!D112)</f>
        <v>0</v>
      </c>
      <c r="N112" s="4" t="b">
        <f>IF(K112="Bajo",Hoja3!$O$2,IF(K112="Medio",Hoja3!$O$3,IF(K112="Alto",Hoja3!$O$4)))</f>
        <v>0</v>
      </c>
      <c r="O112" s="9" t="b">
        <f>IF(K112="Bajo",Hoja3!$O$5,IF(K112="Medio",Hoja3!$O$5))</f>
        <v>0</v>
      </c>
      <c r="P112" s="9"/>
      <c r="Q112" s="9"/>
    </row>
    <row r="113" spans="1:17" x14ac:dyDescent="0.25">
      <c r="A113" s="1" t="str">
        <f>'Diagnóstico Roles'!D113</f>
        <v>Seleccione</v>
      </c>
      <c r="B113" s="4">
        <f>'Diagnóstico Roles'!B113</f>
        <v>0</v>
      </c>
      <c r="C113" s="41"/>
      <c r="D113" s="42"/>
      <c r="E113" s="43"/>
      <c r="F113" s="9"/>
      <c r="G113" s="9"/>
      <c r="H113" s="9"/>
      <c r="I113" s="9"/>
      <c r="J113" s="9"/>
      <c r="K113" s="19" t="b">
        <f>Hoja3!L108</f>
        <v>0</v>
      </c>
      <c r="L113" s="9" t="str">
        <f>IF('Diagnóstico Roles'!I113="Primera Línea de Defensa",'Diagnóstico Roles'!D113)</f>
        <v>Seleccione</v>
      </c>
      <c r="M113" s="9" t="b">
        <f>IF('Diagnóstico Roles'!I113="Segunda Línea de Defensa",'Diagnóstico Roles'!D113)</f>
        <v>0</v>
      </c>
      <c r="N113" s="4" t="b">
        <f>IF(K113="Bajo",Hoja3!$O$2,IF(K113="Medio",Hoja3!$O$3,IF(K113="Alto",Hoja3!$O$4)))</f>
        <v>0</v>
      </c>
      <c r="O113" s="9" t="b">
        <f>IF(K113="Bajo",Hoja3!$O$5,IF(K113="Medio",Hoja3!$O$5))</f>
        <v>0</v>
      </c>
      <c r="P113" s="9"/>
      <c r="Q113" s="9"/>
    </row>
    <row r="114" spans="1:17" x14ac:dyDescent="0.25">
      <c r="A114" s="1" t="str">
        <f>'Diagnóstico Roles'!D114</f>
        <v>Seleccione</v>
      </c>
      <c r="B114" s="4">
        <f>'Diagnóstico Roles'!B114</f>
        <v>0</v>
      </c>
      <c r="C114" s="41"/>
      <c r="D114" s="42"/>
      <c r="E114" s="43"/>
      <c r="F114" s="9"/>
      <c r="G114" s="9"/>
      <c r="H114" s="9"/>
      <c r="I114" s="9"/>
      <c r="J114" s="9"/>
      <c r="K114" s="19" t="b">
        <f>Hoja3!L109</f>
        <v>0</v>
      </c>
      <c r="L114" s="9" t="str">
        <f>IF('Diagnóstico Roles'!I114="Primera Línea de Defensa",'Diagnóstico Roles'!D114)</f>
        <v>Seleccione</v>
      </c>
      <c r="M114" s="9" t="b">
        <f>IF('Diagnóstico Roles'!I114="Segunda Línea de Defensa",'Diagnóstico Roles'!D114)</f>
        <v>0</v>
      </c>
      <c r="N114" s="4" t="b">
        <f>IF(K114="Bajo",Hoja3!$O$2,IF(K114="Medio",Hoja3!$O$3,IF(K114="Alto",Hoja3!$O$4)))</f>
        <v>0</v>
      </c>
      <c r="O114" s="9" t="b">
        <f>IF(K114="Bajo",Hoja3!$O$5,IF(K114="Medio",Hoja3!$O$5))</f>
        <v>0</v>
      </c>
      <c r="P114" s="9"/>
      <c r="Q114" s="9"/>
    </row>
    <row r="115" spans="1:17" x14ac:dyDescent="0.25">
      <c r="A115" s="1" t="str">
        <f>'Diagnóstico Roles'!D115</f>
        <v>Seleccione</v>
      </c>
      <c r="B115" s="4">
        <f>'Diagnóstico Roles'!B115</f>
        <v>0</v>
      </c>
      <c r="C115" s="41"/>
      <c r="D115" s="42"/>
      <c r="E115" s="43"/>
      <c r="F115" s="9"/>
      <c r="G115" s="9"/>
      <c r="H115" s="9"/>
      <c r="I115" s="9"/>
      <c r="J115" s="9"/>
      <c r="K115" s="19" t="b">
        <f>Hoja3!L110</f>
        <v>0</v>
      </c>
      <c r="L115" s="9" t="str">
        <f>IF('Diagnóstico Roles'!I115="Primera Línea de Defensa",'Diagnóstico Roles'!D115)</f>
        <v>Seleccione</v>
      </c>
      <c r="M115" s="9" t="b">
        <f>IF('Diagnóstico Roles'!I115="Segunda Línea de Defensa",'Diagnóstico Roles'!D115)</f>
        <v>0</v>
      </c>
      <c r="N115" s="4" t="b">
        <f>IF(K115="Bajo",Hoja3!$O$2,IF(K115="Medio",Hoja3!$O$3,IF(K115="Alto",Hoja3!$O$4)))</f>
        <v>0</v>
      </c>
      <c r="O115" s="9" t="b">
        <f>IF(K115="Bajo",Hoja3!$O$5,IF(K115="Medio",Hoja3!$O$5))</f>
        <v>0</v>
      </c>
      <c r="P115" s="9"/>
      <c r="Q115" s="9"/>
    </row>
    <row r="116" spans="1:17" x14ac:dyDescent="0.25">
      <c r="A116" s="1" t="str">
        <f>'Diagnóstico Roles'!D116</f>
        <v>Seleccione</v>
      </c>
      <c r="B116" s="4">
        <f>'Diagnóstico Roles'!B116</f>
        <v>0</v>
      </c>
      <c r="C116" s="41"/>
      <c r="D116" s="42"/>
      <c r="E116" s="43"/>
      <c r="F116" s="9"/>
      <c r="G116" s="9"/>
      <c r="H116" s="9"/>
      <c r="I116" s="9"/>
      <c r="J116" s="9"/>
      <c r="K116" s="19" t="b">
        <f>Hoja3!L111</f>
        <v>0</v>
      </c>
      <c r="L116" s="9" t="str">
        <f>IF('Diagnóstico Roles'!I116="Primera Línea de Defensa",'Diagnóstico Roles'!D116)</f>
        <v>Seleccione</v>
      </c>
      <c r="M116" s="9" t="b">
        <f>IF('Diagnóstico Roles'!I116="Segunda Línea de Defensa",'Diagnóstico Roles'!D116)</f>
        <v>0</v>
      </c>
      <c r="N116" s="4" t="b">
        <f>IF(K116="Bajo",Hoja3!$O$2,IF(K116="Medio",Hoja3!$O$3,IF(K116="Alto",Hoja3!$O$4)))</f>
        <v>0</v>
      </c>
      <c r="O116" s="9" t="b">
        <f>IF(K116="Bajo",Hoja3!$O$5,IF(K116="Medio",Hoja3!$O$5))</f>
        <v>0</v>
      </c>
      <c r="P116" s="9"/>
      <c r="Q116" s="9"/>
    </row>
    <row r="117" spans="1:17" x14ac:dyDescent="0.25">
      <c r="A117" s="1" t="str">
        <f>'Diagnóstico Roles'!D117</f>
        <v>Seleccione</v>
      </c>
      <c r="B117" s="4">
        <f>'Diagnóstico Roles'!B117</f>
        <v>0</v>
      </c>
      <c r="C117" s="41"/>
      <c r="D117" s="42"/>
      <c r="E117" s="43"/>
      <c r="F117" s="9"/>
      <c r="G117" s="9"/>
      <c r="H117" s="9"/>
      <c r="I117" s="9"/>
      <c r="J117" s="9"/>
      <c r="K117" s="19" t="b">
        <f>Hoja3!L112</f>
        <v>0</v>
      </c>
      <c r="L117" s="9" t="str">
        <f>IF('Diagnóstico Roles'!I117="Primera Línea de Defensa",'Diagnóstico Roles'!D117)</f>
        <v>Seleccione</v>
      </c>
      <c r="M117" s="9" t="b">
        <f>IF('Diagnóstico Roles'!I117="Segunda Línea de Defensa",'Diagnóstico Roles'!D117)</f>
        <v>0</v>
      </c>
      <c r="N117" s="4" t="b">
        <f>IF(K117="Bajo",Hoja3!$O$2,IF(K117="Medio",Hoja3!$O$3,IF(K117="Alto",Hoja3!$O$4)))</f>
        <v>0</v>
      </c>
      <c r="O117" s="9" t="b">
        <f>IF(K117="Bajo",Hoja3!$O$5,IF(K117="Medio",Hoja3!$O$5))</f>
        <v>0</v>
      </c>
      <c r="P117" s="9"/>
      <c r="Q117" s="9"/>
    </row>
    <row r="118" spans="1:17" x14ac:dyDescent="0.25">
      <c r="A118" s="1" t="str">
        <f>'Diagnóstico Roles'!D118</f>
        <v>Seleccione</v>
      </c>
      <c r="B118" s="4">
        <f>'Diagnóstico Roles'!B118</f>
        <v>0</v>
      </c>
      <c r="C118" s="41"/>
      <c r="D118" s="42"/>
      <c r="E118" s="43"/>
      <c r="F118" s="9"/>
      <c r="G118" s="9"/>
      <c r="H118" s="9"/>
      <c r="I118" s="9"/>
      <c r="J118" s="9"/>
      <c r="K118" s="19" t="b">
        <f>Hoja3!L113</f>
        <v>0</v>
      </c>
      <c r="L118" s="9" t="str">
        <f>IF('Diagnóstico Roles'!I118="Primera Línea de Defensa",'Diagnóstico Roles'!D118)</f>
        <v>Seleccione</v>
      </c>
      <c r="M118" s="9" t="b">
        <f>IF('Diagnóstico Roles'!I118="Segunda Línea de Defensa",'Diagnóstico Roles'!D118)</f>
        <v>0</v>
      </c>
      <c r="N118" s="4" t="b">
        <f>IF(K118="Bajo",Hoja3!$O$2,IF(K118="Medio",Hoja3!$O$3,IF(K118="Alto",Hoja3!$O$4)))</f>
        <v>0</v>
      </c>
      <c r="O118" s="9" t="b">
        <f>IF(K118="Bajo",Hoja3!$O$5,IF(K118="Medio",Hoja3!$O$5))</f>
        <v>0</v>
      </c>
      <c r="P118" s="9"/>
      <c r="Q118" s="9"/>
    </row>
    <row r="119" spans="1:17" x14ac:dyDescent="0.25">
      <c r="A119" s="1" t="str">
        <f>'Diagnóstico Roles'!D119</f>
        <v>Seleccione</v>
      </c>
      <c r="B119" s="4">
        <f>'Diagnóstico Roles'!B119</f>
        <v>0</v>
      </c>
      <c r="C119" s="41"/>
      <c r="D119" s="42"/>
      <c r="E119" s="43"/>
      <c r="F119" s="9"/>
      <c r="G119" s="9"/>
      <c r="H119" s="9"/>
      <c r="I119" s="9"/>
      <c r="J119" s="9"/>
      <c r="K119" s="19" t="b">
        <f>Hoja3!L114</f>
        <v>0</v>
      </c>
      <c r="L119" s="9" t="str">
        <f>IF('Diagnóstico Roles'!I119="Primera Línea de Defensa",'Diagnóstico Roles'!D119)</f>
        <v>Seleccione</v>
      </c>
      <c r="M119" s="9" t="b">
        <f>IF('Diagnóstico Roles'!I119="Segunda Línea de Defensa",'Diagnóstico Roles'!D119)</f>
        <v>0</v>
      </c>
      <c r="N119" s="4" t="b">
        <f>IF(K119="Bajo",Hoja3!$O$2,IF(K119="Medio",Hoja3!$O$3,IF(K119="Alto",Hoja3!$O$4)))</f>
        <v>0</v>
      </c>
      <c r="O119" s="9" t="b">
        <f>IF(K119="Bajo",Hoja3!$O$5,IF(K119="Medio",Hoja3!$O$5))</f>
        <v>0</v>
      </c>
      <c r="P119" s="9"/>
      <c r="Q119" s="9"/>
    </row>
    <row r="120" spans="1:17" x14ac:dyDescent="0.25">
      <c r="A120" s="1" t="str">
        <f>'Diagnóstico Roles'!D120</f>
        <v>Seleccione</v>
      </c>
      <c r="B120" s="4">
        <f>'Diagnóstico Roles'!B120</f>
        <v>0</v>
      </c>
      <c r="C120" s="41"/>
      <c r="D120" s="42"/>
      <c r="E120" s="43"/>
      <c r="F120" s="9"/>
      <c r="G120" s="9"/>
      <c r="H120" s="9"/>
      <c r="I120" s="9"/>
      <c r="J120" s="9"/>
      <c r="K120" s="19" t="b">
        <f>Hoja3!L115</f>
        <v>0</v>
      </c>
      <c r="L120" s="9" t="str">
        <f>IF('Diagnóstico Roles'!I120="Primera Línea de Defensa",'Diagnóstico Roles'!D120)</f>
        <v>Seleccione</v>
      </c>
      <c r="M120" s="9" t="b">
        <f>IF('Diagnóstico Roles'!I120="Segunda Línea de Defensa",'Diagnóstico Roles'!D120)</f>
        <v>0</v>
      </c>
      <c r="N120" s="4" t="b">
        <f>IF(K120="Bajo",Hoja3!$O$2,IF(K120="Medio",Hoja3!$O$3,IF(K120="Alto",Hoja3!$O$4)))</f>
        <v>0</v>
      </c>
      <c r="O120" s="9" t="b">
        <f>IF(K120="Bajo",Hoja3!$O$5,IF(K120="Medio",Hoja3!$O$5))</f>
        <v>0</v>
      </c>
      <c r="P120" s="9"/>
      <c r="Q120" s="9"/>
    </row>
    <row r="121" spans="1:17" x14ac:dyDescent="0.25">
      <c r="A121" s="1" t="str">
        <f>'Diagnóstico Roles'!D121</f>
        <v>Seleccione</v>
      </c>
      <c r="B121" s="4">
        <f>'Diagnóstico Roles'!B121</f>
        <v>0</v>
      </c>
      <c r="C121" s="41"/>
      <c r="D121" s="42"/>
      <c r="E121" s="43"/>
      <c r="F121" s="9"/>
      <c r="G121" s="9"/>
      <c r="H121" s="9"/>
      <c r="I121" s="9"/>
      <c r="J121" s="9"/>
      <c r="K121" s="19" t="b">
        <f>Hoja3!L116</f>
        <v>0</v>
      </c>
      <c r="L121" s="9" t="str">
        <f>IF('Diagnóstico Roles'!I121="Primera Línea de Defensa",'Diagnóstico Roles'!D121)</f>
        <v>Seleccione</v>
      </c>
      <c r="M121" s="9" t="b">
        <f>IF('Diagnóstico Roles'!I121="Segunda Línea de Defensa",'Diagnóstico Roles'!D121)</f>
        <v>0</v>
      </c>
      <c r="N121" s="4" t="b">
        <f>IF(K121="Bajo",Hoja3!$O$2,IF(K121="Medio",Hoja3!$O$3,IF(K121="Alto",Hoja3!$O$4)))</f>
        <v>0</v>
      </c>
      <c r="O121" s="9" t="b">
        <f>IF(K121="Bajo",Hoja3!$O$5,IF(K121="Medio",Hoja3!$O$5))</f>
        <v>0</v>
      </c>
      <c r="P121" s="9"/>
      <c r="Q121" s="9"/>
    </row>
    <row r="122" spans="1:17" x14ac:dyDescent="0.25">
      <c r="A122" s="1" t="str">
        <f>'Diagnóstico Roles'!D122</f>
        <v>Seleccione</v>
      </c>
      <c r="B122" s="4">
        <f>'Diagnóstico Roles'!B122</f>
        <v>0</v>
      </c>
      <c r="C122" s="41"/>
      <c r="D122" s="42"/>
      <c r="E122" s="43"/>
      <c r="F122" s="9"/>
      <c r="G122" s="9"/>
      <c r="H122" s="9"/>
      <c r="I122" s="9"/>
      <c r="J122" s="9"/>
      <c r="K122" s="19" t="b">
        <f>Hoja3!L117</f>
        <v>0</v>
      </c>
      <c r="L122" s="9" t="str">
        <f>IF('Diagnóstico Roles'!I122="Primera Línea de Defensa",'Diagnóstico Roles'!D122)</f>
        <v>Seleccione</v>
      </c>
      <c r="M122" s="9" t="b">
        <f>IF('Diagnóstico Roles'!I122="Segunda Línea de Defensa",'Diagnóstico Roles'!D122)</f>
        <v>0</v>
      </c>
      <c r="N122" s="4" t="b">
        <f>IF(K122="Bajo",Hoja3!$O$2,IF(K122="Medio",Hoja3!$O$3,IF(K122="Alto",Hoja3!$O$4)))</f>
        <v>0</v>
      </c>
      <c r="O122" s="9" t="b">
        <f>IF(K122="Bajo",Hoja3!$O$5,IF(K122="Medio",Hoja3!$O$5))</f>
        <v>0</v>
      </c>
      <c r="P122" s="9"/>
      <c r="Q122" s="9"/>
    </row>
    <row r="123" spans="1:17" x14ac:dyDescent="0.25">
      <c r="A123" s="1" t="str">
        <f>'Diagnóstico Roles'!D123</f>
        <v>Seleccione</v>
      </c>
      <c r="B123" s="4">
        <f>'Diagnóstico Roles'!B123</f>
        <v>0</v>
      </c>
      <c r="C123" s="41"/>
      <c r="D123" s="42"/>
      <c r="E123" s="43"/>
      <c r="F123" s="9"/>
      <c r="G123" s="9"/>
      <c r="H123" s="9"/>
      <c r="I123" s="9"/>
      <c r="J123" s="9"/>
      <c r="K123" s="19" t="b">
        <f>Hoja3!L118</f>
        <v>0</v>
      </c>
      <c r="L123" s="9" t="str">
        <f>IF('Diagnóstico Roles'!I123="Primera Línea de Defensa",'Diagnóstico Roles'!D123)</f>
        <v>Seleccione</v>
      </c>
      <c r="M123" s="9" t="b">
        <f>IF('Diagnóstico Roles'!I123="Segunda Línea de Defensa",'Diagnóstico Roles'!D123)</f>
        <v>0</v>
      </c>
      <c r="N123" s="4" t="b">
        <f>IF(K123="Bajo",Hoja3!$O$2,IF(K123="Medio",Hoja3!$O$3,IF(K123="Alto",Hoja3!$O$4)))</f>
        <v>0</v>
      </c>
      <c r="O123" s="9" t="b">
        <f>IF(K123="Bajo",Hoja3!$O$5,IF(K123="Medio",Hoja3!$O$5))</f>
        <v>0</v>
      </c>
      <c r="P123" s="9"/>
      <c r="Q123" s="9"/>
    </row>
    <row r="124" spans="1:17" x14ac:dyDescent="0.25">
      <c r="A124" s="1" t="str">
        <f>'Diagnóstico Roles'!D124</f>
        <v>Seleccione</v>
      </c>
      <c r="B124" s="4">
        <f>'Diagnóstico Roles'!B124</f>
        <v>0</v>
      </c>
      <c r="C124" s="41"/>
      <c r="D124" s="42"/>
      <c r="E124" s="43"/>
      <c r="F124" s="9"/>
      <c r="G124" s="9"/>
      <c r="H124" s="9"/>
      <c r="I124" s="9"/>
      <c r="J124" s="9"/>
      <c r="K124" s="19" t="b">
        <f>Hoja3!L119</f>
        <v>0</v>
      </c>
      <c r="L124" s="9" t="str">
        <f>IF('Diagnóstico Roles'!I124="Primera Línea de Defensa",'Diagnóstico Roles'!D124)</f>
        <v>Seleccione</v>
      </c>
      <c r="M124" s="9" t="b">
        <f>IF('Diagnóstico Roles'!I124="Segunda Línea de Defensa",'Diagnóstico Roles'!D124)</f>
        <v>0</v>
      </c>
      <c r="N124" s="4" t="b">
        <f>IF(K124="Bajo",Hoja3!$O$2,IF(K124="Medio",Hoja3!$O$3,IF(K124="Alto",Hoja3!$O$4)))</f>
        <v>0</v>
      </c>
      <c r="O124" s="9" t="b">
        <f>IF(K124="Bajo",Hoja3!$O$5,IF(K124="Medio",Hoja3!$O$5))</f>
        <v>0</v>
      </c>
      <c r="P124" s="9"/>
      <c r="Q124" s="9"/>
    </row>
    <row r="125" spans="1:17" x14ac:dyDescent="0.25">
      <c r="A125" s="1" t="str">
        <f>'Diagnóstico Roles'!D125</f>
        <v>Seleccione</v>
      </c>
      <c r="B125" s="4">
        <f>'Diagnóstico Roles'!B125</f>
        <v>0</v>
      </c>
      <c r="C125" s="41"/>
      <c r="D125" s="42"/>
      <c r="E125" s="43"/>
      <c r="F125" s="9"/>
      <c r="G125" s="9"/>
      <c r="H125" s="9"/>
      <c r="I125" s="9"/>
      <c r="J125" s="9"/>
      <c r="K125" s="19" t="b">
        <f>Hoja3!L120</f>
        <v>0</v>
      </c>
      <c r="L125" s="9" t="str">
        <f>IF('Diagnóstico Roles'!I125="Primera Línea de Defensa",'Diagnóstico Roles'!D125)</f>
        <v>Seleccione</v>
      </c>
      <c r="M125" s="9" t="b">
        <f>IF('Diagnóstico Roles'!I125="Segunda Línea de Defensa",'Diagnóstico Roles'!D125)</f>
        <v>0</v>
      </c>
      <c r="N125" s="4" t="b">
        <f>IF(K125="Bajo",Hoja3!$O$2,IF(K125="Medio",Hoja3!$O$3,IF(K125="Alto",Hoja3!$O$4)))</f>
        <v>0</v>
      </c>
      <c r="O125" s="9" t="b">
        <f>IF(K125="Bajo",Hoja3!$O$5,IF(K125="Medio",Hoja3!$O$5))</f>
        <v>0</v>
      </c>
      <c r="P125" s="9"/>
      <c r="Q125" s="9"/>
    </row>
    <row r="126" spans="1:17" x14ac:dyDescent="0.25">
      <c r="A126" s="1" t="str">
        <f>'Diagnóstico Roles'!D126</f>
        <v>Seleccione</v>
      </c>
      <c r="B126" s="4">
        <f>'Diagnóstico Roles'!B126</f>
        <v>0</v>
      </c>
      <c r="C126" s="41"/>
      <c r="D126" s="42"/>
      <c r="E126" s="43"/>
      <c r="F126" s="9"/>
      <c r="G126" s="9"/>
      <c r="H126" s="9"/>
      <c r="I126" s="9"/>
      <c r="J126" s="9"/>
      <c r="K126" s="19" t="b">
        <f>Hoja3!L121</f>
        <v>0</v>
      </c>
      <c r="L126" s="9" t="str">
        <f>IF('Diagnóstico Roles'!I126="Primera Línea de Defensa",'Diagnóstico Roles'!D126)</f>
        <v>Seleccione</v>
      </c>
      <c r="M126" s="9" t="b">
        <f>IF('Diagnóstico Roles'!I126="Segunda Línea de Defensa",'Diagnóstico Roles'!D126)</f>
        <v>0</v>
      </c>
      <c r="N126" s="4" t="b">
        <f>IF(K126="Bajo",Hoja3!$O$2,IF(K126="Medio",Hoja3!$O$3,IF(K126="Alto",Hoja3!$O$4)))</f>
        <v>0</v>
      </c>
      <c r="O126" s="9" t="b">
        <f>IF(K126="Bajo",Hoja3!$O$5,IF(K126="Medio",Hoja3!$O$5))</f>
        <v>0</v>
      </c>
      <c r="P126" s="9"/>
      <c r="Q126" s="9"/>
    </row>
    <row r="127" spans="1:17" x14ac:dyDescent="0.25">
      <c r="A127" s="1" t="str">
        <f>'Diagnóstico Roles'!D127</f>
        <v>Seleccione</v>
      </c>
      <c r="B127" s="4">
        <f>'Diagnóstico Roles'!B127</f>
        <v>0</v>
      </c>
      <c r="C127" s="41"/>
      <c r="D127" s="42"/>
      <c r="E127" s="43"/>
      <c r="F127" s="9"/>
      <c r="G127" s="9"/>
      <c r="H127" s="9"/>
      <c r="I127" s="9"/>
      <c r="J127" s="9"/>
      <c r="K127" s="19" t="b">
        <f>Hoja3!L122</f>
        <v>0</v>
      </c>
      <c r="L127" s="9" t="str">
        <f>IF('Diagnóstico Roles'!I127="Primera Línea de Defensa",'Diagnóstico Roles'!D127)</f>
        <v>Seleccione</v>
      </c>
      <c r="M127" s="9" t="b">
        <f>IF('Diagnóstico Roles'!I127="Segunda Línea de Defensa",'Diagnóstico Roles'!D127)</f>
        <v>0</v>
      </c>
      <c r="N127" s="4" t="b">
        <f>IF(K127="Bajo",Hoja3!$O$2,IF(K127="Medio",Hoja3!$O$3,IF(K127="Alto",Hoja3!$O$4)))</f>
        <v>0</v>
      </c>
      <c r="O127" s="9" t="b">
        <f>IF(K127="Bajo",Hoja3!$O$5,IF(K127="Medio",Hoja3!$O$5))</f>
        <v>0</v>
      </c>
      <c r="P127" s="9"/>
      <c r="Q127" s="9"/>
    </row>
    <row r="128" spans="1:17" x14ac:dyDescent="0.25">
      <c r="A128" s="1" t="str">
        <f>'Diagnóstico Roles'!D128</f>
        <v>Seleccione</v>
      </c>
      <c r="B128" s="4">
        <f>'Diagnóstico Roles'!B128</f>
        <v>0</v>
      </c>
      <c r="C128" s="41"/>
      <c r="D128" s="42"/>
      <c r="E128" s="43"/>
      <c r="F128" s="9"/>
      <c r="G128" s="9"/>
      <c r="H128" s="9"/>
      <c r="I128" s="9"/>
      <c r="J128" s="9"/>
      <c r="K128" s="19" t="b">
        <f>Hoja3!L123</f>
        <v>0</v>
      </c>
      <c r="L128" s="9" t="str">
        <f>IF('Diagnóstico Roles'!I128="Primera Línea de Defensa",'Diagnóstico Roles'!D128)</f>
        <v>Seleccione</v>
      </c>
      <c r="M128" s="9" t="b">
        <f>IF('Diagnóstico Roles'!I128="Segunda Línea de Defensa",'Diagnóstico Roles'!D128)</f>
        <v>0</v>
      </c>
      <c r="N128" s="4" t="b">
        <f>IF(K128="Bajo",Hoja3!$O$2,IF(K128="Medio",Hoja3!$O$3,IF(K128="Alto",Hoja3!$O$4)))</f>
        <v>0</v>
      </c>
      <c r="O128" s="9" t="b">
        <f>IF(K128="Bajo",Hoja3!$O$5,IF(K128="Medio",Hoja3!$O$5))</f>
        <v>0</v>
      </c>
      <c r="P128" s="9"/>
      <c r="Q128" s="9"/>
    </row>
    <row r="129" spans="1:17" x14ac:dyDescent="0.25">
      <c r="A129" s="1" t="str">
        <f>'Diagnóstico Roles'!D129</f>
        <v>Seleccione</v>
      </c>
      <c r="B129" s="4">
        <f>'Diagnóstico Roles'!B129</f>
        <v>0</v>
      </c>
      <c r="C129" s="41"/>
      <c r="D129" s="42"/>
      <c r="E129" s="43"/>
      <c r="F129" s="9"/>
      <c r="G129" s="9"/>
      <c r="H129" s="9"/>
      <c r="I129" s="9"/>
      <c r="J129" s="9"/>
      <c r="K129" s="19" t="b">
        <f>Hoja3!L124</f>
        <v>0</v>
      </c>
      <c r="L129" s="9" t="str">
        <f>IF('Diagnóstico Roles'!I129="Primera Línea de Defensa",'Diagnóstico Roles'!D129)</f>
        <v>Seleccione</v>
      </c>
      <c r="M129" s="9" t="b">
        <f>IF('Diagnóstico Roles'!I129="Segunda Línea de Defensa",'Diagnóstico Roles'!D129)</f>
        <v>0</v>
      </c>
      <c r="N129" s="4" t="b">
        <f>IF(K129="Bajo",Hoja3!$O$2,IF(K129="Medio",Hoja3!$O$3,IF(K129="Alto",Hoja3!$O$4)))</f>
        <v>0</v>
      </c>
      <c r="O129" s="9" t="b">
        <f>IF(K129="Bajo",Hoja3!$O$5,IF(K129="Medio",Hoja3!$O$5))</f>
        <v>0</v>
      </c>
      <c r="P129" s="9"/>
      <c r="Q129" s="9"/>
    </row>
    <row r="130" spans="1:17" x14ac:dyDescent="0.25">
      <c r="A130" s="1" t="str">
        <f>'Diagnóstico Roles'!D130</f>
        <v>Seleccione</v>
      </c>
      <c r="B130" s="4">
        <f>'Diagnóstico Roles'!B130</f>
        <v>0</v>
      </c>
      <c r="C130" s="41"/>
      <c r="D130" s="42"/>
      <c r="E130" s="43"/>
      <c r="F130" s="9"/>
      <c r="G130" s="9"/>
      <c r="H130" s="9"/>
      <c r="I130" s="9"/>
      <c r="J130" s="9"/>
      <c r="K130" s="19" t="b">
        <f>Hoja3!L125</f>
        <v>0</v>
      </c>
      <c r="L130" s="9" t="str">
        <f>IF('Diagnóstico Roles'!I130="Primera Línea de Defensa",'Diagnóstico Roles'!D130)</f>
        <v>Seleccione</v>
      </c>
      <c r="M130" s="9" t="b">
        <f>IF('Diagnóstico Roles'!I130="Segunda Línea de Defensa",'Diagnóstico Roles'!D130)</f>
        <v>0</v>
      </c>
      <c r="N130" s="4" t="b">
        <f>IF(K130="Bajo",Hoja3!$O$2,IF(K130="Medio",Hoja3!$O$3,IF(K130="Alto",Hoja3!$O$4)))</f>
        <v>0</v>
      </c>
      <c r="O130" s="9" t="b">
        <f>IF(K130="Bajo",Hoja3!$O$5,IF(K130="Medio",Hoja3!$O$5))</f>
        <v>0</v>
      </c>
      <c r="P130" s="9"/>
      <c r="Q130" s="9"/>
    </row>
    <row r="131" spans="1:17" x14ac:dyDescent="0.25">
      <c r="A131" s="1" t="str">
        <f>'Diagnóstico Roles'!D131</f>
        <v>Seleccione</v>
      </c>
      <c r="B131" s="4">
        <f>'Diagnóstico Roles'!B131</f>
        <v>0</v>
      </c>
      <c r="C131" s="41"/>
      <c r="D131" s="42"/>
      <c r="E131" s="43"/>
      <c r="F131" s="9"/>
      <c r="G131" s="9"/>
      <c r="H131" s="9"/>
      <c r="I131" s="9"/>
      <c r="J131" s="9"/>
      <c r="K131" s="19" t="b">
        <f>Hoja3!L126</f>
        <v>0</v>
      </c>
      <c r="L131" s="9" t="str">
        <f>IF('Diagnóstico Roles'!I131="Primera Línea de Defensa",'Diagnóstico Roles'!D131)</f>
        <v>Seleccione</v>
      </c>
      <c r="M131" s="9" t="b">
        <f>IF('Diagnóstico Roles'!I131="Segunda Línea de Defensa",'Diagnóstico Roles'!D131)</f>
        <v>0</v>
      </c>
      <c r="N131" s="4" t="b">
        <f>IF(K131="Bajo",Hoja3!$O$2,IF(K131="Medio",Hoja3!$O$3,IF(K131="Alto",Hoja3!$O$4)))</f>
        <v>0</v>
      </c>
      <c r="O131" s="9" t="b">
        <f>IF(K131="Bajo",Hoja3!$O$5,IF(K131="Medio",Hoja3!$O$5))</f>
        <v>0</v>
      </c>
      <c r="P131" s="9"/>
      <c r="Q131" s="9"/>
    </row>
    <row r="132" spans="1:17" x14ac:dyDescent="0.25">
      <c r="A132" s="1" t="str">
        <f>'Diagnóstico Roles'!D132</f>
        <v>Seleccione</v>
      </c>
      <c r="B132" s="4">
        <f>'Diagnóstico Roles'!B132</f>
        <v>0</v>
      </c>
      <c r="C132" s="41"/>
      <c r="D132" s="42"/>
      <c r="E132" s="43"/>
      <c r="F132" s="9"/>
      <c r="G132" s="9"/>
      <c r="H132" s="9"/>
      <c r="I132" s="9"/>
      <c r="J132" s="9"/>
      <c r="K132" s="19" t="b">
        <f>Hoja3!L127</f>
        <v>0</v>
      </c>
      <c r="L132" s="9" t="str">
        <f>IF('Diagnóstico Roles'!I132="Primera Línea de Defensa",'Diagnóstico Roles'!D132)</f>
        <v>Seleccione</v>
      </c>
      <c r="M132" s="9" t="b">
        <f>IF('Diagnóstico Roles'!I132="Segunda Línea de Defensa",'Diagnóstico Roles'!D132)</f>
        <v>0</v>
      </c>
      <c r="N132" s="4" t="b">
        <f>IF(K132="Bajo",Hoja3!$O$2,IF(K132="Medio",Hoja3!$O$3,IF(K132="Alto",Hoja3!$O$4)))</f>
        <v>0</v>
      </c>
      <c r="O132" s="9" t="b">
        <f>IF(K132="Bajo",Hoja3!$O$5,IF(K132="Medio",Hoja3!$O$5))</f>
        <v>0</v>
      </c>
      <c r="P132" s="9"/>
      <c r="Q132" s="9"/>
    </row>
    <row r="133" spans="1:17" x14ac:dyDescent="0.25">
      <c r="A133" s="1" t="str">
        <f>'Diagnóstico Roles'!D133</f>
        <v>Seleccione</v>
      </c>
      <c r="B133" s="4">
        <f>'Diagnóstico Roles'!B133</f>
        <v>0</v>
      </c>
      <c r="C133" s="41"/>
      <c r="D133" s="42"/>
      <c r="E133" s="43"/>
      <c r="F133" s="9"/>
      <c r="G133" s="9"/>
      <c r="H133" s="9"/>
      <c r="I133" s="9"/>
      <c r="J133" s="9"/>
      <c r="K133" s="19" t="b">
        <f>Hoja3!L128</f>
        <v>0</v>
      </c>
      <c r="L133" s="9" t="str">
        <f>IF('Diagnóstico Roles'!I133="Primera Línea de Defensa",'Diagnóstico Roles'!D133)</f>
        <v>Seleccione</v>
      </c>
      <c r="M133" s="9" t="b">
        <f>IF('Diagnóstico Roles'!I133="Segunda Línea de Defensa",'Diagnóstico Roles'!D133)</f>
        <v>0</v>
      </c>
      <c r="N133" s="4" t="b">
        <f>IF(K133="Bajo",Hoja3!$O$2,IF(K133="Medio",Hoja3!$O$3,IF(K133="Alto",Hoja3!$O$4)))</f>
        <v>0</v>
      </c>
      <c r="O133" s="9" t="b">
        <f>IF(K133="Bajo",Hoja3!$O$5,IF(K133="Medio",Hoja3!$O$5))</f>
        <v>0</v>
      </c>
      <c r="P133" s="9"/>
      <c r="Q133" s="9"/>
    </row>
    <row r="134" spans="1:17" x14ac:dyDescent="0.25">
      <c r="A134" s="1" t="str">
        <f>'Diagnóstico Roles'!D134</f>
        <v>Seleccione</v>
      </c>
      <c r="B134" s="4">
        <f>'Diagnóstico Roles'!B134</f>
        <v>0</v>
      </c>
      <c r="C134" s="41"/>
      <c r="D134" s="42"/>
      <c r="E134" s="43"/>
      <c r="F134" s="9"/>
      <c r="G134" s="9"/>
      <c r="H134" s="9"/>
      <c r="I134" s="9"/>
      <c r="J134" s="9"/>
      <c r="K134" s="19" t="b">
        <f>Hoja3!L129</f>
        <v>0</v>
      </c>
      <c r="L134" s="9" t="str">
        <f>IF('Diagnóstico Roles'!I134="Primera Línea de Defensa",'Diagnóstico Roles'!D134)</f>
        <v>Seleccione</v>
      </c>
      <c r="M134" s="9" t="b">
        <f>IF('Diagnóstico Roles'!I134="Segunda Línea de Defensa",'Diagnóstico Roles'!D134)</f>
        <v>0</v>
      </c>
      <c r="N134" s="4" t="b">
        <f>IF(K134="Bajo",Hoja3!$O$2,IF(K134="Medio",Hoja3!$O$3,IF(K134="Alto",Hoja3!$O$4)))</f>
        <v>0</v>
      </c>
      <c r="O134" s="9" t="b">
        <f>IF(K134="Bajo",Hoja3!$O$5,IF(K134="Medio",Hoja3!$O$5))</f>
        <v>0</v>
      </c>
      <c r="P134" s="9"/>
      <c r="Q134" s="9"/>
    </row>
    <row r="135" spans="1:17" x14ac:dyDescent="0.25">
      <c r="A135" s="1" t="str">
        <f>'Diagnóstico Roles'!D135</f>
        <v>Seleccione</v>
      </c>
      <c r="B135" s="4">
        <f>'Diagnóstico Roles'!B135</f>
        <v>0</v>
      </c>
      <c r="C135" s="41"/>
      <c r="D135" s="42"/>
      <c r="E135" s="43"/>
      <c r="F135" s="9"/>
      <c r="G135" s="9"/>
      <c r="H135" s="9"/>
      <c r="I135" s="9"/>
      <c r="J135" s="9"/>
      <c r="K135" s="19" t="b">
        <f>Hoja3!L130</f>
        <v>0</v>
      </c>
      <c r="L135" s="9" t="str">
        <f>IF('Diagnóstico Roles'!I135="Primera Línea de Defensa",'Diagnóstico Roles'!D135)</f>
        <v>Seleccione</v>
      </c>
      <c r="M135" s="9" t="b">
        <f>IF('Diagnóstico Roles'!I135="Segunda Línea de Defensa",'Diagnóstico Roles'!D135)</f>
        <v>0</v>
      </c>
      <c r="N135" s="4" t="b">
        <f>IF(K135="Bajo",Hoja3!$O$2,IF(K135="Medio",Hoja3!$O$3,IF(K135="Alto",Hoja3!$O$4)))</f>
        <v>0</v>
      </c>
      <c r="O135" s="9" t="b">
        <f>IF(K135="Bajo",Hoja3!$O$5,IF(K135="Medio",Hoja3!$O$5))</f>
        <v>0</v>
      </c>
      <c r="P135" s="9"/>
      <c r="Q135" s="9"/>
    </row>
    <row r="136" spans="1:17" x14ac:dyDescent="0.25">
      <c r="A136" s="1" t="str">
        <f>'Diagnóstico Roles'!D136</f>
        <v>Seleccione</v>
      </c>
      <c r="B136" s="4">
        <f>'Diagnóstico Roles'!B136</f>
        <v>0</v>
      </c>
      <c r="C136" s="41"/>
      <c r="D136" s="42"/>
      <c r="E136" s="43"/>
      <c r="F136" s="9"/>
      <c r="G136" s="9"/>
      <c r="H136" s="9"/>
      <c r="I136" s="9"/>
      <c r="J136" s="9"/>
      <c r="K136" s="19" t="b">
        <f>Hoja3!L131</f>
        <v>0</v>
      </c>
      <c r="L136" s="9" t="str">
        <f>IF('Diagnóstico Roles'!I136="Primera Línea de Defensa",'Diagnóstico Roles'!D136)</f>
        <v>Seleccione</v>
      </c>
      <c r="M136" s="9" t="b">
        <f>IF('Diagnóstico Roles'!I136="Segunda Línea de Defensa",'Diagnóstico Roles'!D136)</f>
        <v>0</v>
      </c>
      <c r="N136" s="4" t="b">
        <f>IF(K136="Bajo",Hoja3!$O$2,IF(K136="Medio",Hoja3!$O$3,IF(K136="Alto",Hoja3!$O$4)))</f>
        <v>0</v>
      </c>
      <c r="O136" s="9" t="b">
        <f>IF(K136="Bajo",Hoja3!$O$5,IF(K136="Medio",Hoja3!$O$5))</f>
        <v>0</v>
      </c>
      <c r="P136" s="9"/>
      <c r="Q136" s="9"/>
    </row>
    <row r="137" spans="1:17" x14ac:dyDescent="0.25">
      <c r="A137" s="1" t="str">
        <f>'Diagnóstico Roles'!D137</f>
        <v>Seleccione</v>
      </c>
      <c r="B137" s="4">
        <f>'Diagnóstico Roles'!B137</f>
        <v>0</v>
      </c>
      <c r="C137" s="41"/>
      <c r="D137" s="42"/>
      <c r="E137" s="43"/>
      <c r="F137" s="9"/>
      <c r="G137" s="9"/>
      <c r="H137" s="9"/>
      <c r="I137" s="9"/>
      <c r="J137" s="9"/>
      <c r="K137" s="19" t="b">
        <f>Hoja3!L132</f>
        <v>0</v>
      </c>
      <c r="L137" s="9" t="str">
        <f>IF('Diagnóstico Roles'!I137="Primera Línea de Defensa",'Diagnóstico Roles'!D137)</f>
        <v>Seleccione</v>
      </c>
      <c r="M137" s="9" t="b">
        <f>IF('Diagnóstico Roles'!I137="Segunda Línea de Defensa",'Diagnóstico Roles'!D137)</f>
        <v>0</v>
      </c>
      <c r="N137" s="4" t="b">
        <f>IF(K137="Bajo",Hoja3!$O$2,IF(K137="Medio",Hoja3!$O$3,IF(K137="Alto",Hoja3!$O$4)))</f>
        <v>0</v>
      </c>
      <c r="O137" s="9" t="b">
        <f>IF(K137="Bajo",Hoja3!$O$5,IF(K137="Medio",Hoja3!$O$5))</f>
        <v>0</v>
      </c>
      <c r="P137" s="9"/>
      <c r="Q137" s="9"/>
    </row>
    <row r="138" spans="1:17" x14ac:dyDescent="0.25">
      <c r="A138" s="1" t="str">
        <f>'Diagnóstico Roles'!D138</f>
        <v>Seleccione</v>
      </c>
      <c r="B138" s="4">
        <f>'Diagnóstico Roles'!B138</f>
        <v>0</v>
      </c>
      <c r="C138" s="41"/>
      <c r="D138" s="42"/>
      <c r="E138" s="43"/>
      <c r="F138" s="9"/>
      <c r="G138" s="9"/>
      <c r="H138" s="9"/>
      <c r="I138" s="9"/>
      <c r="J138" s="9"/>
      <c r="K138" s="19" t="b">
        <f>Hoja3!L133</f>
        <v>0</v>
      </c>
      <c r="L138" s="9" t="str">
        <f>IF('Diagnóstico Roles'!I138="Primera Línea de Defensa",'Diagnóstico Roles'!D138)</f>
        <v>Seleccione</v>
      </c>
      <c r="M138" s="9" t="b">
        <f>IF('Diagnóstico Roles'!I138="Segunda Línea de Defensa",'Diagnóstico Roles'!D138)</f>
        <v>0</v>
      </c>
      <c r="N138" s="4" t="b">
        <f>IF(K138="Bajo",Hoja3!$O$2,IF(K138="Medio",Hoja3!$O$3,IF(K138="Alto",Hoja3!$O$4)))</f>
        <v>0</v>
      </c>
      <c r="O138" s="9" t="b">
        <f>IF(K138="Bajo",Hoja3!$O$5,IF(K138="Medio",Hoja3!$O$5))</f>
        <v>0</v>
      </c>
      <c r="P138" s="9"/>
      <c r="Q138" s="9"/>
    </row>
    <row r="139" spans="1:17" x14ac:dyDescent="0.25">
      <c r="A139" s="1" t="str">
        <f>'Diagnóstico Roles'!D139</f>
        <v>Seleccione</v>
      </c>
      <c r="B139" s="4">
        <f>'Diagnóstico Roles'!B139</f>
        <v>0</v>
      </c>
      <c r="C139" s="41"/>
      <c r="D139" s="42"/>
      <c r="E139" s="43"/>
      <c r="F139" s="9"/>
      <c r="G139" s="9"/>
      <c r="H139" s="9"/>
      <c r="I139" s="9"/>
      <c r="J139" s="9"/>
      <c r="K139" s="19" t="b">
        <f>Hoja3!L134</f>
        <v>0</v>
      </c>
      <c r="L139" s="9" t="str">
        <f>IF('Diagnóstico Roles'!I139="Primera Línea de Defensa",'Diagnóstico Roles'!D139)</f>
        <v>Seleccione</v>
      </c>
      <c r="M139" s="9" t="b">
        <f>IF('Diagnóstico Roles'!I139="Segunda Línea de Defensa",'Diagnóstico Roles'!D139)</f>
        <v>0</v>
      </c>
      <c r="N139" s="4" t="b">
        <f>IF(K139="Bajo",Hoja3!$O$2,IF(K139="Medio",Hoja3!$O$3,IF(K139="Alto",Hoja3!$O$4)))</f>
        <v>0</v>
      </c>
      <c r="O139" s="9" t="b">
        <f>IF(K139="Bajo",Hoja3!$O$5,IF(K139="Medio",Hoja3!$O$5))</f>
        <v>0</v>
      </c>
      <c r="P139" s="9"/>
      <c r="Q139" s="9"/>
    </row>
    <row r="140" spans="1:17" x14ac:dyDescent="0.25">
      <c r="A140" s="1" t="str">
        <f>'Diagnóstico Roles'!D140</f>
        <v>Seleccione</v>
      </c>
      <c r="B140" s="4">
        <f>'Diagnóstico Roles'!B140</f>
        <v>0</v>
      </c>
      <c r="C140" s="41"/>
      <c r="D140" s="42"/>
      <c r="E140" s="43"/>
      <c r="F140" s="9"/>
      <c r="G140" s="9"/>
      <c r="H140" s="9"/>
      <c r="I140" s="9"/>
      <c r="J140" s="9"/>
      <c r="K140" s="19" t="b">
        <f>Hoja3!L135</f>
        <v>0</v>
      </c>
      <c r="L140" s="9" t="str">
        <f>IF('Diagnóstico Roles'!I140="Primera Línea de Defensa",'Diagnóstico Roles'!D140)</f>
        <v>Seleccione</v>
      </c>
      <c r="M140" s="9" t="b">
        <f>IF('Diagnóstico Roles'!I140="Segunda Línea de Defensa",'Diagnóstico Roles'!D140)</f>
        <v>0</v>
      </c>
      <c r="N140" s="4" t="b">
        <f>IF(K140="Bajo",Hoja3!$O$2,IF(K140="Medio",Hoja3!$O$3,IF(K140="Alto",Hoja3!$O$4)))</f>
        <v>0</v>
      </c>
      <c r="O140" s="9" t="b">
        <f>IF(K140="Bajo",Hoja3!$O$5,IF(K140="Medio",Hoja3!$O$5))</f>
        <v>0</v>
      </c>
      <c r="P140" s="9"/>
      <c r="Q140" s="9"/>
    </row>
    <row r="141" spans="1:17" x14ac:dyDescent="0.25">
      <c r="A141" s="1" t="str">
        <f>'Diagnóstico Roles'!D141</f>
        <v>Seleccione</v>
      </c>
      <c r="B141" s="4">
        <f>'Diagnóstico Roles'!B141</f>
        <v>0</v>
      </c>
      <c r="C141" s="41"/>
      <c r="D141" s="42"/>
      <c r="E141" s="43"/>
      <c r="F141" s="9"/>
      <c r="G141" s="9"/>
      <c r="H141" s="9"/>
      <c r="I141" s="9"/>
      <c r="J141" s="9"/>
      <c r="K141" s="19" t="b">
        <f>Hoja3!L136</f>
        <v>0</v>
      </c>
      <c r="L141" s="9" t="str">
        <f>IF('Diagnóstico Roles'!I141="Primera Línea de Defensa",'Diagnóstico Roles'!D141)</f>
        <v>Seleccione</v>
      </c>
      <c r="M141" s="9" t="b">
        <f>IF('Diagnóstico Roles'!I141="Segunda Línea de Defensa",'Diagnóstico Roles'!D141)</f>
        <v>0</v>
      </c>
      <c r="N141" s="4" t="b">
        <f>IF(K141="Bajo",Hoja3!$O$2,IF(K141="Medio",Hoja3!$O$3,IF(K141="Alto",Hoja3!$O$4)))</f>
        <v>0</v>
      </c>
      <c r="O141" s="9" t="b">
        <f>IF(K141="Bajo",Hoja3!$O$5,IF(K141="Medio",Hoja3!$O$5))</f>
        <v>0</v>
      </c>
      <c r="P141" s="9"/>
      <c r="Q141" s="9"/>
    </row>
    <row r="142" spans="1:17" x14ac:dyDescent="0.25">
      <c r="A142" s="1" t="str">
        <f>'Diagnóstico Roles'!D142</f>
        <v>Seleccione</v>
      </c>
      <c r="B142" s="4">
        <f>'Diagnóstico Roles'!B142</f>
        <v>0</v>
      </c>
      <c r="C142" s="41"/>
      <c r="D142" s="42"/>
      <c r="E142" s="43"/>
      <c r="F142" s="9"/>
      <c r="G142" s="9"/>
      <c r="H142" s="9"/>
      <c r="I142" s="9"/>
      <c r="J142" s="9"/>
      <c r="K142" s="19" t="b">
        <f>Hoja3!L137</f>
        <v>0</v>
      </c>
      <c r="L142" s="9" t="str">
        <f>IF('Diagnóstico Roles'!I142="Primera Línea de Defensa",'Diagnóstico Roles'!D142)</f>
        <v>Seleccione</v>
      </c>
      <c r="M142" s="9" t="b">
        <f>IF('Diagnóstico Roles'!I142="Segunda Línea de Defensa",'Diagnóstico Roles'!D142)</f>
        <v>0</v>
      </c>
      <c r="N142" s="4" t="b">
        <f>IF(K142="Bajo",Hoja3!$O$2,IF(K142="Medio",Hoja3!$O$3,IF(K142="Alto",Hoja3!$O$4)))</f>
        <v>0</v>
      </c>
      <c r="O142" s="9" t="b">
        <f>IF(K142="Bajo",Hoja3!$O$5,IF(K142="Medio",Hoja3!$O$5))</f>
        <v>0</v>
      </c>
      <c r="P142" s="9"/>
      <c r="Q142" s="9"/>
    </row>
    <row r="143" spans="1:17" x14ac:dyDescent="0.25">
      <c r="A143" s="1" t="str">
        <f>'Diagnóstico Roles'!D143</f>
        <v>Seleccione</v>
      </c>
      <c r="B143" s="4">
        <f>'Diagnóstico Roles'!B143</f>
        <v>0</v>
      </c>
      <c r="C143" s="41"/>
      <c r="D143" s="42"/>
      <c r="E143" s="43"/>
      <c r="F143" s="9"/>
      <c r="G143" s="9"/>
      <c r="H143" s="9"/>
      <c r="I143" s="9"/>
      <c r="J143" s="9"/>
      <c r="K143" s="19" t="b">
        <f>Hoja3!L138</f>
        <v>0</v>
      </c>
      <c r="L143" s="9" t="str">
        <f>IF('Diagnóstico Roles'!I143="Primera Línea de Defensa",'Diagnóstico Roles'!D143)</f>
        <v>Seleccione</v>
      </c>
      <c r="M143" s="9" t="b">
        <f>IF('Diagnóstico Roles'!I143="Segunda Línea de Defensa",'Diagnóstico Roles'!D143)</f>
        <v>0</v>
      </c>
      <c r="N143" s="4" t="b">
        <f>IF(K143="Bajo",Hoja3!$O$2,IF(K143="Medio",Hoja3!$O$3,IF(K143="Alto",Hoja3!$O$4)))</f>
        <v>0</v>
      </c>
      <c r="O143" s="9" t="b">
        <f>IF(K143="Bajo",Hoja3!$O$5,IF(K143="Medio",Hoja3!$O$5))</f>
        <v>0</v>
      </c>
      <c r="P143" s="9"/>
      <c r="Q143" s="9"/>
    </row>
    <row r="144" spans="1:17" x14ac:dyDescent="0.25">
      <c r="A144" s="1" t="str">
        <f>'Diagnóstico Roles'!D144</f>
        <v>Seleccione</v>
      </c>
      <c r="B144" s="4">
        <f>'Diagnóstico Roles'!B144</f>
        <v>0</v>
      </c>
      <c r="C144" s="41"/>
      <c r="D144" s="42"/>
      <c r="E144" s="43"/>
      <c r="F144" s="9"/>
      <c r="G144" s="9"/>
      <c r="H144" s="9"/>
      <c r="I144" s="9"/>
      <c r="J144" s="9"/>
      <c r="K144" s="19" t="b">
        <f>Hoja3!L139</f>
        <v>0</v>
      </c>
      <c r="L144" s="9" t="str">
        <f>IF('Diagnóstico Roles'!I144="Primera Línea de Defensa",'Diagnóstico Roles'!D144)</f>
        <v>Seleccione</v>
      </c>
      <c r="M144" s="9" t="b">
        <f>IF('Diagnóstico Roles'!I144="Segunda Línea de Defensa",'Diagnóstico Roles'!D144)</f>
        <v>0</v>
      </c>
      <c r="N144" s="4" t="b">
        <f>IF(K144="Bajo",Hoja3!$O$2,IF(K144="Medio",Hoja3!$O$3,IF(K144="Alto",Hoja3!$O$4)))</f>
        <v>0</v>
      </c>
      <c r="O144" s="9" t="b">
        <f>IF(K144="Bajo",Hoja3!$O$5,IF(K144="Medio",Hoja3!$O$5))</f>
        <v>0</v>
      </c>
      <c r="P144" s="9"/>
      <c r="Q144" s="9"/>
    </row>
    <row r="145" spans="1:17" x14ac:dyDescent="0.25">
      <c r="A145" s="1" t="str">
        <f>'Diagnóstico Roles'!D145</f>
        <v>Seleccione</v>
      </c>
      <c r="B145" s="4">
        <f>'Diagnóstico Roles'!B145</f>
        <v>0</v>
      </c>
      <c r="C145" s="41"/>
      <c r="D145" s="42"/>
      <c r="E145" s="43"/>
      <c r="F145" s="9"/>
      <c r="G145" s="9"/>
      <c r="H145" s="9"/>
      <c r="I145" s="9"/>
      <c r="J145" s="9"/>
      <c r="K145" s="19" t="b">
        <f>Hoja3!L140</f>
        <v>0</v>
      </c>
      <c r="L145" s="9" t="str">
        <f>IF('Diagnóstico Roles'!I145="Primera Línea de Defensa",'Diagnóstico Roles'!D145)</f>
        <v>Seleccione</v>
      </c>
      <c r="M145" s="9" t="b">
        <f>IF('Diagnóstico Roles'!I145="Segunda Línea de Defensa",'Diagnóstico Roles'!D145)</f>
        <v>0</v>
      </c>
      <c r="N145" s="4" t="b">
        <f>IF(K145="Bajo",Hoja3!$O$2,IF(K145="Medio",Hoja3!$O$3,IF(K145="Alto",Hoja3!$O$4)))</f>
        <v>0</v>
      </c>
      <c r="O145" s="9" t="b">
        <f>IF(K145="Bajo",Hoja3!$O$5,IF(K145="Medio",Hoja3!$O$5))</f>
        <v>0</v>
      </c>
      <c r="P145" s="9"/>
      <c r="Q145" s="9"/>
    </row>
    <row r="146" spans="1:17" x14ac:dyDescent="0.25">
      <c r="A146" s="1" t="str">
        <f>'Diagnóstico Roles'!D146</f>
        <v>Seleccione</v>
      </c>
      <c r="B146" s="4">
        <f>'Diagnóstico Roles'!B146</f>
        <v>0</v>
      </c>
      <c r="C146" s="41"/>
      <c r="D146" s="42"/>
      <c r="E146" s="43"/>
      <c r="F146" s="9"/>
      <c r="G146" s="9"/>
      <c r="H146" s="9"/>
      <c r="I146" s="9"/>
      <c r="J146" s="9"/>
      <c r="K146" s="19" t="b">
        <f>Hoja3!L141</f>
        <v>0</v>
      </c>
      <c r="L146" s="9" t="str">
        <f>IF('Diagnóstico Roles'!I146="Primera Línea de Defensa",'Diagnóstico Roles'!D146)</f>
        <v>Seleccione</v>
      </c>
      <c r="M146" s="9" t="b">
        <f>IF('Diagnóstico Roles'!I146="Segunda Línea de Defensa",'Diagnóstico Roles'!D146)</f>
        <v>0</v>
      </c>
      <c r="N146" s="4" t="b">
        <f>IF(K146="Bajo",Hoja3!$O$2,IF(K146="Medio",Hoja3!$O$3,IF(K146="Alto",Hoja3!$O$4)))</f>
        <v>0</v>
      </c>
      <c r="O146" s="9" t="b">
        <f>IF(K146="Bajo",Hoja3!$O$5,IF(K146="Medio",Hoja3!$O$5))</f>
        <v>0</v>
      </c>
      <c r="P146" s="9"/>
      <c r="Q146" s="9"/>
    </row>
    <row r="147" spans="1:17" x14ac:dyDescent="0.25">
      <c r="A147" s="1" t="str">
        <f>'Diagnóstico Roles'!D147</f>
        <v>Seleccione</v>
      </c>
      <c r="B147" s="4">
        <f>'Diagnóstico Roles'!B147</f>
        <v>0</v>
      </c>
      <c r="C147" s="41"/>
      <c r="D147" s="42"/>
      <c r="E147" s="43"/>
      <c r="F147" s="9"/>
      <c r="G147" s="9"/>
      <c r="H147" s="9"/>
      <c r="I147" s="9"/>
      <c r="J147" s="9"/>
      <c r="K147" s="19" t="b">
        <f>Hoja3!L142</f>
        <v>0</v>
      </c>
      <c r="L147" s="9" t="str">
        <f>IF('Diagnóstico Roles'!I147="Primera Línea de Defensa",'Diagnóstico Roles'!D147)</f>
        <v>Seleccione</v>
      </c>
      <c r="M147" s="9" t="b">
        <f>IF('Diagnóstico Roles'!I147="Segunda Línea de Defensa",'Diagnóstico Roles'!D147)</f>
        <v>0</v>
      </c>
      <c r="N147" s="4" t="b">
        <f>IF(K147="Bajo",Hoja3!$O$2,IF(K147="Medio",Hoja3!$O$3,IF(K147="Alto",Hoja3!$O$4)))</f>
        <v>0</v>
      </c>
      <c r="O147" s="9" t="b">
        <f>IF(K147="Bajo",Hoja3!$O$5,IF(K147="Medio",Hoja3!$O$5))</f>
        <v>0</v>
      </c>
      <c r="P147" s="9"/>
      <c r="Q147" s="9"/>
    </row>
    <row r="148" spans="1:17" x14ac:dyDescent="0.25">
      <c r="A148" s="1" t="str">
        <f>'Diagnóstico Roles'!D148</f>
        <v>Seleccione</v>
      </c>
      <c r="B148" s="4">
        <f>'Diagnóstico Roles'!B148</f>
        <v>0</v>
      </c>
      <c r="C148" s="41"/>
      <c r="D148" s="42"/>
      <c r="E148" s="43"/>
      <c r="F148" s="9"/>
      <c r="G148" s="9"/>
      <c r="H148" s="9"/>
      <c r="I148" s="9"/>
      <c r="J148" s="9"/>
      <c r="K148" s="19" t="b">
        <f>Hoja3!L143</f>
        <v>0</v>
      </c>
      <c r="L148" s="9" t="str">
        <f>IF('Diagnóstico Roles'!I148="Primera Línea de Defensa",'Diagnóstico Roles'!D148)</f>
        <v>Seleccione</v>
      </c>
      <c r="M148" s="9" t="b">
        <f>IF('Diagnóstico Roles'!I148="Segunda Línea de Defensa",'Diagnóstico Roles'!D148)</f>
        <v>0</v>
      </c>
      <c r="N148" s="4" t="b">
        <f>IF(K148="Bajo",Hoja3!$O$2,IF(K148="Medio",Hoja3!$O$3,IF(K148="Alto",Hoja3!$O$4)))</f>
        <v>0</v>
      </c>
      <c r="O148" s="9" t="b">
        <f>IF(K148="Bajo",Hoja3!$O$5,IF(K148="Medio",Hoja3!$O$5))</f>
        <v>0</v>
      </c>
      <c r="P148" s="9"/>
      <c r="Q148" s="9"/>
    </row>
    <row r="149" spans="1:17" x14ac:dyDescent="0.25">
      <c r="A149" s="1" t="str">
        <f>'Diagnóstico Roles'!D149</f>
        <v>Seleccione</v>
      </c>
      <c r="B149" s="4">
        <f>'Diagnóstico Roles'!B149</f>
        <v>0</v>
      </c>
      <c r="C149" s="41"/>
      <c r="D149" s="42"/>
      <c r="E149" s="43"/>
      <c r="F149" s="9"/>
      <c r="G149" s="9"/>
      <c r="H149" s="9"/>
      <c r="I149" s="9"/>
      <c r="J149" s="9"/>
      <c r="K149" s="19" t="b">
        <f>Hoja3!L144</f>
        <v>0</v>
      </c>
      <c r="L149" s="9" t="str">
        <f>IF('Diagnóstico Roles'!I149="Primera Línea de Defensa",'Diagnóstico Roles'!D149)</f>
        <v>Seleccione</v>
      </c>
      <c r="M149" s="9" t="b">
        <f>IF('Diagnóstico Roles'!I149="Segunda Línea de Defensa",'Diagnóstico Roles'!D149)</f>
        <v>0</v>
      </c>
      <c r="N149" s="4" t="b">
        <f>IF(K149="Bajo",Hoja3!$O$2,IF(K149="Medio",Hoja3!$O$3,IF(K149="Alto",Hoja3!$O$4)))</f>
        <v>0</v>
      </c>
      <c r="O149" s="9" t="b">
        <f>IF(K149="Bajo",Hoja3!$O$5,IF(K149="Medio",Hoja3!$O$5))</f>
        <v>0</v>
      </c>
      <c r="P149" s="9"/>
      <c r="Q149" s="9"/>
    </row>
    <row r="150" spans="1:17" x14ac:dyDescent="0.25">
      <c r="A150" s="1" t="str">
        <f>'Diagnóstico Roles'!D150</f>
        <v>Seleccione</v>
      </c>
      <c r="B150" s="4">
        <f>'Diagnóstico Roles'!B150</f>
        <v>0</v>
      </c>
      <c r="C150" s="41"/>
      <c r="D150" s="42"/>
      <c r="E150" s="43"/>
      <c r="F150" s="9"/>
      <c r="G150" s="9"/>
      <c r="H150" s="9"/>
      <c r="I150" s="9"/>
      <c r="J150" s="9"/>
      <c r="K150" s="19" t="b">
        <f>Hoja3!L145</f>
        <v>0</v>
      </c>
      <c r="L150" s="9" t="str">
        <f>IF('Diagnóstico Roles'!I150="Primera Línea de Defensa",'Diagnóstico Roles'!D150)</f>
        <v>Seleccione</v>
      </c>
      <c r="M150" s="9" t="b">
        <f>IF('Diagnóstico Roles'!I150="Segunda Línea de Defensa",'Diagnóstico Roles'!D150)</f>
        <v>0</v>
      </c>
      <c r="N150" s="4" t="b">
        <f>IF(K150="Bajo",Hoja3!$O$2,IF(K150="Medio",Hoja3!$O$3,IF(K150="Alto",Hoja3!$O$4)))</f>
        <v>0</v>
      </c>
      <c r="O150" s="9" t="b">
        <f>IF(K150="Bajo",Hoja3!$O$5,IF(K150="Medio",Hoja3!$O$5))</f>
        <v>0</v>
      </c>
      <c r="P150" s="9"/>
      <c r="Q150" s="9"/>
    </row>
    <row r="151" spans="1:17" x14ac:dyDescent="0.25">
      <c r="A151" s="1" t="str">
        <f>'Diagnóstico Roles'!D151</f>
        <v>Seleccione</v>
      </c>
      <c r="B151" s="4">
        <f>'Diagnóstico Roles'!B151</f>
        <v>0</v>
      </c>
      <c r="C151" s="41"/>
      <c r="D151" s="42"/>
      <c r="E151" s="43"/>
      <c r="F151" s="9"/>
      <c r="G151" s="9"/>
      <c r="H151" s="9"/>
      <c r="I151" s="9"/>
      <c r="J151" s="9"/>
      <c r="K151" s="19" t="b">
        <f>Hoja3!L146</f>
        <v>0</v>
      </c>
      <c r="L151" s="9" t="str">
        <f>IF('Diagnóstico Roles'!I151="Primera Línea de Defensa",'Diagnóstico Roles'!D151)</f>
        <v>Seleccione</v>
      </c>
      <c r="M151" s="9" t="b">
        <f>IF('Diagnóstico Roles'!I151="Segunda Línea de Defensa",'Diagnóstico Roles'!D151)</f>
        <v>0</v>
      </c>
      <c r="N151" s="4" t="b">
        <f>IF(K151="Bajo",Hoja3!$O$2,IF(K151="Medio",Hoja3!$O$3,IF(K151="Alto",Hoja3!$O$4)))</f>
        <v>0</v>
      </c>
      <c r="O151" s="9" t="b">
        <f>IF(K151="Bajo",Hoja3!$O$5,IF(K151="Medio",Hoja3!$O$5))</f>
        <v>0</v>
      </c>
      <c r="P151" s="9"/>
      <c r="Q151" s="9"/>
    </row>
    <row r="152" spans="1:17" x14ac:dyDescent="0.25">
      <c r="A152" s="1" t="str">
        <f>'Diagnóstico Roles'!D152</f>
        <v>Seleccione</v>
      </c>
      <c r="B152" s="4">
        <f>'Diagnóstico Roles'!B152</f>
        <v>0</v>
      </c>
      <c r="C152" s="41"/>
      <c r="D152" s="42"/>
      <c r="E152" s="43"/>
      <c r="F152" s="9"/>
      <c r="G152" s="9"/>
      <c r="H152" s="9"/>
      <c r="I152" s="9"/>
      <c r="J152" s="9"/>
      <c r="K152" s="19" t="b">
        <f>Hoja3!L147</f>
        <v>0</v>
      </c>
      <c r="L152" s="9" t="str">
        <f>IF('Diagnóstico Roles'!I152="Primera Línea de Defensa",'Diagnóstico Roles'!D152)</f>
        <v>Seleccione</v>
      </c>
      <c r="M152" s="9" t="b">
        <f>IF('Diagnóstico Roles'!I152="Segunda Línea de Defensa",'Diagnóstico Roles'!D152)</f>
        <v>0</v>
      </c>
      <c r="N152" s="4" t="b">
        <f>IF(K152="Bajo",Hoja3!$O$2,IF(K152="Medio",Hoja3!$O$3,IF(K152="Alto",Hoja3!$O$4)))</f>
        <v>0</v>
      </c>
      <c r="O152" s="9" t="b">
        <f>IF(K152="Bajo",Hoja3!$O$5,IF(K152="Medio",Hoja3!$O$5))</f>
        <v>0</v>
      </c>
      <c r="P152" s="9"/>
      <c r="Q152" s="9"/>
    </row>
    <row r="153" spans="1:17" x14ac:dyDescent="0.25">
      <c r="A153" s="1" t="str">
        <f>'Diagnóstico Roles'!D153</f>
        <v>Seleccione</v>
      </c>
      <c r="B153" s="4">
        <f>'Diagnóstico Roles'!B153</f>
        <v>0</v>
      </c>
      <c r="C153" s="41"/>
      <c r="D153" s="42"/>
      <c r="E153" s="43"/>
      <c r="F153" s="9"/>
      <c r="G153" s="9"/>
      <c r="H153" s="9"/>
      <c r="I153" s="9"/>
      <c r="J153" s="9"/>
      <c r="K153" s="19" t="b">
        <f>Hoja3!L148</f>
        <v>0</v>
      </c>
      <c r="L153" s="9" t="str">
        <f>IF('Diagnóstico Roles'!I153="Primera Línea de Defensa",'Diagnóstico Roles'!D153)</f>
        <v>Seleccione</v>
      </c>
      <c r="M153" s="9" t="b">
        <f>IF('Diagnóstico Roles'!I153="Segunda Línea de Defensa",'Diagnóstico Roles'!D153)</f>
        <v>0</v>
      </c>
      <c r="N153" s="4" t="b">
        <f>IF(K153="Bajo",Hoja3!$O$2,IF(K153="Medio",Hoja3!$O$3,IF(K153="Alto",Hoja3!$O$4)))</f>
        <v>0</v>
      </c>
      <c r="O153" s="9" t="b">
        <f>IF(K153="Bajo",Hoja3!$O$5,IF(K153="Medio",Hoja3!$O$5))</f>
        <v>0</v>
      </c>
      <c r="P153" s="9"/>
      <c r="Q153" s="9"/>
    </row>
    <row r="154" spans="1:17" x14ac:dyDescent="0.25">
      <c r="A154" s="1" t="str">
        <f>'Diagnóstico Roles'!D154</f>
        <v>Seleccione</v>
      </c>
      <c r="B154" s="4">
        <f>'Diagnóstico Roles'!B154</f>
        <v>0</v>
      </c>
      <c r="C154" s="41"/>
      <c r="D154" s="42"/>
      <c r="E154" s="43"/>
      <c r="F154" s="9"/>
      <c r="G154" s="9"/>
      <c r="H154" s="9"/>
      <c r="I154" s="9"/>
      <c r="J154" s="9"/>
      <c r="K154" s="19" t="b">
        <f>Hoja3!L149</f>
        <v>0</v>
      </c>
      <c r="L154" s="9" t="str">
        <f>IF('Diagnóstico Roles'!I154="Primera Línea de Defensa",'Diagnóstico Roles'!D154)</f>
        <v>Seleccione</v>
      </c>
      <c r="M154" s="9" t="b">
        <f>IF('Diagnóstico Roles'!I154="Segunda Línea de Defensa",'Diagnóstico Roles'!D154)</f>
        <v>0</v>
      </c>
      <c r="N154" s="4" t="b">
        <f>IF(K154="Bajo",Hoja3!$O$2,IF(K154="Medio",Hoja3!$O$3,IF(K154="Alto",Hoja3!$O$4)))</f>
        <v>0</v>
      </c>
      <c r="O154" s="9" t="b">
        <f>IF(K154="Bajo",Hoja3!$O$5,IF(K154="Medio",Hoja3!$O$5))</f>
        <v>0</v>
      </c>
      <c r="P154" s="9"/>
      <c r="Q154" s="9"/>
    </row>
    <row r="155" spans="1:17" x14ac:dyDescent="0.25">
      <c r="A155" s="1" t="str">
        <f>'Diagnóstico Roles'!D155</f>
        <v>Seleccione</v>
      </c>
      <c r="B155" s="4">
        <f>'Diagnóstico Roles'!B155</f>
        <v>0</v>
      </c>
      <c r="C155" s="41"/>
      <c r="D155" s="42"/>
      <c r="E155" s="43"/>
      <c r="F155" s="9"/>
      <c r="G155" s="9"/>
      <c r="H155" s="9"/>
      <c r="I155" s="9"/>
      <c r="J155" s="9"/>
      <c r="K155" s="19" t="b">
        <f>Hoja3!L150</f>
        <v>0</v>
      </c>
      <c r="L155" s="9" t="str">
        <f>IF('Diagnóstico Roles'!I155="Primera Línea de Defensa",'Diagnóstico Roles'!D155)</f>
        <v>Seleccione</v>
      </c>
      <c r="M155" s="9" t="b">
        <f>IF('Diagnóstico Roles'!I155="Segunda Línea de Defensa",'Diagnóstico Roles'!D155)</f>
        <v>0</v>
      </c>
      <c r="N155" s="4" t="b">
        <f>IF(K155="Bajo",Hoja3!$O$2,IF(K155="Medio",Hoja3!$O$3,IF(K155="Alto",Hoja3!$O$4)))</f>
        <v>0</v>
      </c>
      <c r="O155" s="9" t="b">
        <f>IF(K155="Bajo",Hoja3!$O$5,IF(K155="Medio",Hoja3!$O$5))</f>
        <v>0</v>
      </c>
      <c r="P155" s="9"/>
      <c r="Q155" s="9"/>
    </row>
    <row r="156" spans="1:17" x14ac:dyDescent="0.25">
      <c r="A156" s="1" t="str">
        <f>'Diagnóstico Roles'!D156</f>
        <v>Seleccione</v>
      </c>
      <c r="B156" s="4">
        <f>'Diagnóstico Roles'!B156</f>
        <v>0</v>
      </c>
      <c r="C156" s="41"/>
      <c r="D156" s="42"/>
      <c r="E156" s="43"/>
      <c r="F156" s="9"/>
      <c r="G156" s="9"/>
      <c r="H156" s="9"/>
      <c r="I156" s="9"/>
      <c r="J156" s="9"/>
      <c r="K156" s="19" t="b">
        <f>Hoja3!L151</f>
        <v>0</v>
      </c>
      <c r="L156" s="9" t="str">
        <f>IF('Diagnóstico Roles'!I156="Primera Línea de Defensa",'Diagnóstico Roles'!D156)</f>
        <v>Seleccione</v>
      </c>
      <c r="M156" s="9" t="b">
        <f>IF('Diagnóstico Roles'!I156="Segunda Línea de Defensa",'Diagnóstico Roles'!D156)</f>
        <v>0</v>
      </c>
      <c r="N156" s="4" t="b">
        <f>IF(K156="Bajo",Hoja3!$O$2,IF(K156="Medio",Hoja3!$O$3,IF(K156="Alto",Hoja3!$O$4)))</f>
        <v>0</v>
      </c>
      <c r="O156" s="9" t="b">
        <f>IF(K156="Bajo",Hoja3!$O$5,IF(K156="Medio",Hoja3!$O$5))</f>
        <v>0</v>
      </c>
      <c r="P156" s="9"/>
      <c r="Q156" s="9"/>
    </row>
    <row r="157" spans="1:17" x14ac:dyDescent="0.25">
      <c r="A157" s="1" t="str">
        <f>'Diagnóstico Roles'!D157</f>
        <v>Seleccione</v>
      </c>
      <c r="B157" s="4">
        <f>'Diagnóstico Roles'!B157</f>
        <v>0</v>
      </c>
      <c r="C157" s="41"/>
      <c r="D157" s="42"/>
      <c r="E157" s="43"/>
      <c r="F157" s="9"/>
      <c r="G157" s="9"/>
      <c r="H157" s="9"/>
      <c r="I157" s="9"/>
      <c r="J157" s="9">
        <f>Hoja3!J14</f>
        <v>0</v>
      </c>
      <c r="K157" s="19" t="b">
        <f>Hoja3!L152</f>
        <v>0</v>
      </c>
      <c r="L157" s="9" t="str">
        <f>IF('Diagnóstico Roles'!I157="Primera Línea de Defensa",'Diagnóstico Roles'!D157)</f>
        <v>Seleccione</v>
      </c>
      <c r="M157" s="9" t="b">
        <f>IF('Diagnóstico Roles'!I157="Segunda Línea de Defensa",'Diagnóstico Roles'!D157)</f>
        <v>0</v>
      </c>
      <c r="N157" s="4" t="b">
        <f>IF(K157="Bajo",Hoja3!$O$2,IF(K157="Medio",Hoja3!$O$3,IF(K157="Alto",Hoja3!$O$4)))</f>
        <v>0</v>
      </c>
      <c r="O157" s="9" t="b">
        <f>IF(K157="Bajo",Hoja3!$O$5,IF(K157="Medio",Hoja3!$O$5))</f>
        <v>0</v>
      </c>
      <c r="P157" s="9"/>
      <c r="Q157" s="9"/>
    </row>
    <row r="158" spans="1:17" x14ac:dyDescent="0.25">
      <c r="A158" s="1" t="str">
        <f>'Diagnóstico Roles'!D158</f>
        <v>Seleccione</v>
      </c>
      <c r="B158" s="4">
        <f>'Diagnóstico Roles'!B158</f>
        <v>0</v>
      </c>
      <c r="C158" s="41"/>
      <c r="D158" s="42"/>
      <c r="E158" s="43"/>
      <c r="F158" s="9"/>
      <c r="G158" s="9"/>
      <c r="H158" s="9"/>
      <c r="I158" s="9"/>
      <c r="J158" s="9">
        <f>Hoja3!J15</f>
        <v>0</v>
      </c>
      <c r="K158" s="19" t="b">
        <f>Hoja3!L153</f>
        <v>0</v>
      </c>
      <c r="L158" s="9" t="str">
        <f>IF('Diagnóstico Roles'!I158="Primera Línea de Defensa",'Diagnóstico Roles'!D158)</f>
        <v>Seleccione</v>
      </c>
      <c r="M158" s="9" t="b">
        <f>IF('Diagnóstico Roles'!I158="Segunda Línea de Defensa",'Diagnóstico Roles'!D158)</f>
        <v>0</v>
      </c>
      <c r="N158" s="4" t="b">
        <f>IF(K158="Bajo",Hoja3!$O$2,IF(K158="Medio",Hoja3!$O$3,IF(K158="Alto",Hoja3!$O$4)))</f>
        <v>0</v>
      </c>
      <c r="O158" s="9" t="b">
        <f>IF(K158="Bajo",Hoja3!$O$5,IF(K158="Medio",Hoja3!$O$5))</f>
        <v>0</v>
      </c>
      <c r="P158" s="9"/>
      <c r="Q158" s="9"/>
    </row>
    <row r="159" spans="1:17" x14ac:dyDescent="0.25">
      <c r="A159" s="1" t="str">
        <f>'Diagnóstico Roles'!D159</f>
        <v>Seleccione</v>
      </c>
      <c r="B159" s="4">
        <f>'Diagnóstico Roles'!B159</f>
        <v>0</v>
      </c>
      <c r="C159" s="41"/>
      <c r="D159" s="9"/>
      <c r="E159" s="43"/>
      <c r="F159" s="9"/>
      <c r="G159" s="9"/>
      <c r="H159" s="9"/>
      <c r="I159" s="9"/>
      <c r="J159" s="9">
        <f>Hoja3!J16</f>
        <v>0</v>
      </c>
      <c r="K159" s="19" t="b">
        <f>Hoja3!L154</f>
        <v>0</v>
      </c>
      <c r="L159" s="9" t="str">
        <f>IF('Diagnóstico Roles'!I159="Primera Línea de Defensa",'Diagnóstico Roles'!D159)</f>
        <v>Seleccione</v>
      </c>
      <c r="M159" s="9" t="b">
        <f>IF('Diagnóstico Roles'!I159="Segunda Línea de Defensa",'Diagnóstico Roles'!D159)</f>
        <v>0</v>
      </c>
      <c r="N159" s="4" t="b">
        <f>IF(K159="Bajo",Hoja3!$O$2,IF(K159="Medio",Hoja3!$O$3,IF(K159="Alto",Hoja3!$O$4)))</f>
        <v>0</v>
      </c>
      <c r="O159" s="9" t="b">
        <f>IF(K159="Bajo",Hoja3!$O$5,IF(K159="Medio",Hoja3!$O$5))</f>
        <v>0</v>
      </c>
      <c r="P159" s="9"/>
      <c r="Q159" s="9"/>
    </row>
    <row r="160" spans="1:17" x14ac:dyDescent="0.25">
      <c r="A160" s="1" t="str">
        <f>'Diagnóstico Roles'!D160</f>
        <v>Seleccione</v>
      </c>
      <c r="B160" s="4">
        <f>'Diagnóstico Roles'!B160</f>
        <v>0</v>
      </c>
      <c r="C160" s="41"/>
      <c r="D160" s="9"/>
      <c r="E160" s="43"/>
      <c r="F160" s="9"/>
      <c r="G160" s="9"/>
      <c r="H160" s="9"/>
      <c r="I160" s="9"/>
      <c r="J160" s="9">
        <f>Hoja3!J17</f>
        <v>0</v>
      </c>
      <c r="K160" s="19" t="b">
        <f>Hoja3!L155</f>
        <v>0</v>
      </c>
      <c r="L160" s="9" t="str">
        <f>IF('Diagnóstico Roles'!I160="Primera Línea de Defensa",'Diagnóstico Roles'!D160)</f>
        <v>Seleccione</v>
      </c>
      <c r="M160" s="9" t="b">
        <f>IF('Diagnóstico Roles'!I160="Segunda Línea de Defensa",'Diagnóstico Roles'!D160)</f>
        <v>0</v>
      </c>
      <c r="N160" s="4" t="b">
        <f>IF(K160="Bajo",Hoja3!$O$2,IF(K160="Medio",Hoja3!$O$3,IF(K160="Alto",Hoja3!$O$4)))</f>
        <v>0</v>
      </c>
      <c r="O160" s="9" t="b">
        <f>IF(K160="Bajo",Hoja3!$O$5,IF(K160="Medio",Hoja3!$O$5))</f>
        <v>0</v>
      </c>
      <c r="P160" s="9"/>
      <c r="Q160" s="9"/>
    </row>
    <row r="161" spans="1:17" x14ac:dyDescent="0.25">
      <c r="A161" s="1" t="str">
        <f>'Diagnóstico Roles'!D161</f>
        <v>Seleccione</v>
      </c>
      <c r="B161" s="4">
        <f>'Diagnóstico Roles'!B161</f>
        <v>0</v>
      </c>
      <c r="C161" s="41"/>
      <c r="D161" s="4"/>
      <c r="E161" s="43"/>
      <c r="F161" s="9"/>
      <c r="G161" s="9"/>
      <c r="H161" s="9"/>
      <c r="I161" s="9"/>
      <c r="J161" s="9">
        <f>Hoja3!J18</f>
        <v>0</v>
      </c>
      <c r="K161" s="19" t="b">
        <f>Hoja3!L156</f>
        <v>0</v>
      </c>
      <c r="L161" s="9" t="str">
        <f>IF('Diagnóstico Roles'!I161="Primera Línea de Defensa",'Diagnóstico Roles'!D161)</f>
        <v>Seleccione</v>
      </c>
      <c r="M161" s="9" t="b">
        <f>IF('Diagnóstico Roles'!I161="Segunda Línea de Defensa",'Diagnóstico Roles'!D161)</f>
        <v>0</v>
      </c>
      <c r="N161" s="4" t="b">
        <f>IF(K161="Bajo",Hoja3!$O$2,IF(K161="Medio",Hoja3!$O$3,IF(K161="Alto",Hoja3!$O$4)))</f>
        <v>0</v>
      </c>
      <c r="O161" s="9" t="b">
        <f>IF(K161="Bajo",Hoja3!$O$5,IF(K161="Medio",Hoja3!$O$5))</f>
        <v>0</v>
      </c>
      <c r="P161" s="9"/>
      <c r="Q161" s="9"/>
    </row>
    <row r="162" spans="1:17" x14ac:dyDescent="0.25">
      <c r="A162" s="1" t="str">
        <f>'Diagnóstico Roles'!D162</f>
        <v>Seleccione</v>
      </c>
      <c r="B162" s="4">
        <f>'Diagnóstico Roles'!B162</f>
        <v>0</v>
      </c>
      <c r="C162" s="41"/>
      <c r="D162" s="9"/>
      <c r="E162" s="43"/>
      <c r="F162" s="9"/>
      <c r="G162" s="9"/>
      <c r="H162" s="9"/>
      <c r="I162" s="9"/>
      <c r="J162" s="9">
        <f>Hoja3!J19</f>
        <v>0</v>
      </c>
      <c r="K162" s="19" t="b">
        <f>Hoja3!L157</f>
        <v>0</v>
      </c>
      <c r="L162" s="9" t="str">
        <f>IF('Diagnóstico Roles'!I162="Primera Línea de Defensa",'Diagnóstico Roles'!D162)</f>
        <v>Seleccione</v>
      </c>
      <c r="M162" s="9" t="b">
        <f>IF('Diagnóstico Roles'!I162="Segunda Línea de Defensa",'Diagnóstico Roles'!D162)</f>
        <v>0</v>
      </c>
      <c r="N162" s="4" t="b">
        <f>IF(K162="Bajo",Hoja3!$O$2,IF(K162="Medio",Hoja3!$O$3,IF(K162="Alto",Hoja3!$O$4)))</f>
        <v>0</v>
      </c>
      <c r="O162" s="9" t="b">
        <f>IF(K162="Bajo",Hoja3!$O$5,IF(K162="Medio",Hoja3!$O$5))</f>
        <v>0</v>
      </c>
      <c r="P162" s="9"/>
      <c r="Q162" s="9"/>
    </row>
    <row r="163" spans="1:17" x14ac:dyDescent="0.25">
      <c r="A163" s="1" t="str">
        <f>'Diagnóstico Roles'!D163</f>
        <v>Seleccione</v>
      </c>
      <c r="B163" s="4">
        <f>'Diagnóstico Roles'!B163</f>
        <v>0</v>
      </c>
      <c r="C163" s="41"/>
      <c r="D163" s="4"/>
      <c r="E163" s="43"/>
      <c r="F163" s="9"/>
      <c r="G163" s="9"/>
      <c r="H163" s="9"/>
      <c r="I163" s="9"/>
      <c r="J163" s="9">
        <f>Hoja3!J20</f>
        <v>0</v>
      </c>
      <c r="K163" s="19" t="b">
        <f>Hoja3!L158</f>
        <v>0</v>
      </c>
      <c r="L163" s="9" t="str">
        <f>IF('Diagnóstico Roles'!I163="Primera Línea de Defensa",'Diagnóstico Roles'!D163)</f>
        <v>Seleccione</v>
      </c>
      <c r="M163" s="9" t="b">
        <f>IF('Diagnóstico Roles'!I163="Segunda Línea de Defensa",'Diagnóstico Roles'!D163)</f>
        <v>0</v>
      </c>
      <c r="N163" s="4" t="b">
        <f>IF(K163="Bajo",Hoja3!$O$2,IF(K163="Medio",Hoja3!$O$3,IF(K163="Alto",Hoja3!$O$4)))</f>
        <v>0</v>
      </c>
      <c r="O163" s="9" t="b">
        <f>IF(K163="Bajo",Hoja3!$O$5,IF(K163="Medio",Hoja3!$O$5))</f>
        <v>0</v>
      </c>
      <c r="P163" s="9"/>
      <c r="Q163" s="9"/>
    </row>
    <row r="164" spans="1:17" x14ac:dyDescent="0.25">
      <c r="A164" s="1" t="str">
        <f>'Diagnóstico Roles'!D164</f>
        <v>Seleccione</v>
      </c>
      <c r="B164" s="4">
        <f>'Diagnóstico Roles'!B164</f>
        <v>0</v>
      </c>
      <c r="C164" s="41"/>
      <c r="D164" s="4"/>
      <c r="E164" s="9"/>
      <c r="F164" s="9"/>
      <c r="G164" s="9"/>
      <c r="H164" s="9"/>
      <c r="I164" s="9"/>
      <c r="J164" s="9">
        <f>Hoja3!J21</f>
        <v>0</v>
      </c>
      <c r="K164" s="19" t="b">
        <f>Hoja3!L159</f>
        <v>0</v>
      </c>
      <c r="L164" s="9" t="str">
        <f>IF('Diagnóstico Roles'!I164="Primera Línea de Defensa",'Diagnóstico Roles'!D164)</f>
        <v>Seleccione</v>
      </c>
      <c r="M164" s="9" t="b">
        <f>IF('Diagnóstico Roles'!I164="Segunda Línea de Defensa",'Diagnóstico Roles'!D164)</f>
        <v>0</v>
      </c>
      <c r="N164" s="4" t="b">
        <f>IF(K164="Bajo",Hoja3!$O$2,IF(K164="Medio",Hoja3!$O$3,IF(K164="Alto",Hoja3!$O$4)))</f>
        <v>0</v>
      </c>
      <c r="O164" s="9" t="b">
        <f>IF(K164="Bajo",Hoja3!$O$5,IF(K164="Medio",Hoja3!$O$5))</f>
        <v>0</v>
      </c>
      <c r="P164" s="9"/>
      <c r="Q164" s="9"/>
    </row>
    <row r="165" spans="1:17" x14ac:dyDescent="0.25">
      <c r="A165" s="1" t="str">
        <f>'Diagnóstico Roles'!D165</f>
        <v>Seleccione</v>
      </c>
      <c r="B165" s="4">
        <f>'Diagnóstico Roles'!B165</f>
        <v>0</v>
      </c>
      <c r="C165" s="41"/>
      <c r="D165" s="4"/>
      <c r="E165" s="9"/>
      <c r="F165" s="9"/>
      <c r="G165" s="9"/>
      <c r="H165" s="9"/>
      <c r="I165" s="9"/>
      <c r="J165" s="9">
        <f>Hoja3!J22</f>
        <v>0</v>
      </c>
      <c r="K165" s="19" t="b">
        <f>Hoja3!L160</f>
        <v>0</v>
      </c>
      <c r="L165" s="9" t="str">
        <f>IF('Diagnóstico Roles'!I165="Primera Línea de Defensa",'Diagnóstico Roles'!D165)</f>
        <v>Seleccione</v>
      </c>
      <c r="M165" s="9" t="b">
        <f>IF('Diagnóstico Roles'!I165="Segunda Línea de Defensa",'Diagnóstico Roles'!D165)</f>
        <v>0</v>
      </c>
      <c r="N165" s="4" t="b">
        <f>IF(K165="Bajo",Hoja3!$O$2,IF(K165="Medio",Hoja3!$O$3,IF(K165="Alto",Hoja3!$O$4)))</f>
        <v>0</v>
      </c>
      <c r="O165" s="9" t="b">
        <f>IF(K165="Bajo",Hoja3!$O$5,IF(K165="Medio",Hoja3!$O$5))</f>
        <v>0</v>
      </c>
      <c r="P165" s="9"/>
      <c r="Q165" s="9"/>
    </row>
    <row r="166" spans="1:17" x14ac:dyDescent="0.25">
      <c r="A166" s="1" t="str">
        <f>'Diagnóstico Roles'!D166</f>
        <v>Seleccione</v>
      </c>
      <c r="B166" s="4">
        <f>'Diagnóstico Roles'!B166</f>
        <v>0</v>
      </c>
      <c r="C166" s="41"/>
      <c r="D166" s="4"/>
      <c r="E166" s="9"/>
      <c r="F166" s="9"/>
      <c r="G166" s="9"/>
      <c r="H166" s="9"/>
      <c r="I166" s="9"/>
      <c r="J166" s="9">
        <f>Hoja3!J23</f>
        <v>0</v>
      </c>
      <c r="K166" s="19" t="b">
        <f>Hoja3!L161</f>
        <v>0</v>
      </c>
      <c r="L166" s="9" t="str">
        <f>IF('Diagnóstico Roles'!I166="Primera Línea de Defensa",'Diagnóstico Roles'!D166)</f>
        <v>Seleccione</v>
      </c>
      <c r="M166" s="9" t="b">
        <f>IF('Diagnóstico Roles'!I166="Segunda Línea de Defensa",'Diagnóstico Roles'!D166)</f>
        <v>0</v>
      </c>
      <c r="N166" s="4" t="b">
        <f>IF(K166="Bajo",Hoja3!$O$2,IF(K166="Medio",Hoja3!$O$3,IF(K166="Alto",Hoja3!$O$4)))</f>
        <v>0</v>
      </c>
      <c r="O166" s="9" t="b">
        <f>IF(K166="Bajo",Hoja3!$O$5,IF(K166="Medio",Hoja3!$O$5))</f>
        <v>0</v>
      </c>
      <c r="P166" s="9"/>
      <c r="Q166" s="9"/>
    </row>
    <row r="168" spans="1:17" ht="15" customHeight="1" x14ac:dyDescent="0.25">
      <c r="B168" s="71" t="s">
        <v>27</v>
      </c>
      <c r="C168" s="71"/>
      <c r="D168" s="71"/>
      <c r="E168" s="71"/>
      <c r="F168" s="71"/>
      <c r="J168" s="20"/>
      <c r="K168" s="18"/>
      <c r="M168" s="3"/>
      <c r="N168" s="18"/>
    </row>
    <row r="169" spans="1:17" ht="30" customHeight="1" x14ac:dyDescent="0.25">
      <c r="B169" s="2" t="s">
        <v>28</v>
      </c>
      <c r="C169" s="2" t="s">
        <v>29</v>
      </c>
      <c r="D169" s="2" t="s">
        <v>30</v>
      </c>
      <c r="E169" s="71" t="s">
        <v>31</v>
      </c>
      <c r="F169" s="71"/>
      <c r="J169" s="20"/>
      <c r="K169" s="18"/>
      <c r="M169" s="3"/>
      <c r="N169" s="18"/>
    </row>
    <row r="170" spans="1:17" x14ac:dyDescent="0.25">
      <c r="B170" s="4"/>
      <c r="C170" s="4"/>
      <c r="D170" s="4"/>
      <c r="E170" s="72"/>
      <c r="F170" s="72"/>
      <c r="J170" s="20"/>
      <c r="K170" s="18"/>
      <c r="M170" s="3"/>
      <c r="N170" s="18"/>
    </row>
    <row r="171" spans="1:17" x14ac:dyDescent="0.25">
      <c r="B171" s="4"/>
      <c r="C171" s="4"/>
      <c r="D171" s="4"/>
      <c r="E171" s="72"/>
      <c r="F171" s="72"/>
      <c r="J171" s="20"/>
      <c r="K171" s="18"/>
      <c r="M171" s="3"/>
      <c r="N171" s="18"/>
    </row>
    <row r="172" spans="1:17" x14ac:dyDescent="0.25">
      <c r="A172" s="3"/>
    </row>
    <row r="173" spans="1:17" x14ac:dyDescent="0.25">
      <c r="A173" s="3"/>
      <c r="B173" s="3"/>
      <c r="C173" s="3"/>
      <c r="D173" s="3"/>
      <c r="E173" s="3"/>
      <c r="F173" s="3"/>
      <c r="G173" s="3"/>
    </row>
    <row r="174" spans="1:17" x14ac:dyDescent="0.25">
      <c r="A174" s="3"/>
      <c r="B174" s="3"/>
      <c r="C174" s="3"/>
      <c r="D174" s="3"/>
      <c r="E174" s="3"/>
      <c r="F174" s="3"/>
      <c r="G174" s="3"/>
    </row>
  </sheetData>
  <mergeCells count="16">
    <mergeCell ref="E169:F169"/>
    <mergeCell ref="B168:F168"/>
    <mergeCell ref="E171:F171"/>
    <mergeCell ref="E170:F170"/>
    <mergeCell ref="P1:Q1"/>
    <mergeCell ref="P2:Q2"/>
    <mergeCell ref="P3:Q3"/>
    <mergeCell ref="D1:O3"/>
    <mergeCell ref="A1:C3"/>
    <mergeCell ref="A4:Q4"/>
    <mergeCell ref="L5:M5"/>
    <mergeCell ref="P5:Q5"/>
    <mergeCell ref="A5:A6"/>
    <mergeCell ref="E5:K5"/>
    <mergeCell ref="B5:D5"/>
    <mergeCell ref="N5:O5"/>
  </mergeCells>
  <conditionalFormatting sqref="K7:K166">
    <cfRule type="containsText" dxfId="9" priority="6" operator="containsText" text="FALSO">
      <formula>NOT(ISERROR(SEARCH("FALSO",K7)))</formula>
    </cfRule>
    <cfRule type="containsErrors" dxfId="8" priority="7">
      <formula>ISERROR(K7)</formula>
    </cfRule>
    <cfRule type="containsText" dxfId="7" priority="9" operator="containsText" text="Bajo">
      <formula>NOT(ISERROR(SEARCH("Bajo",K7)))</formula>
    </cfRule>
    <cfRule type="containsText" dxfId="6" priority="10" operator="containsText" text="Medio">
      <formula>NOT(ISERROR(SEARCH("Medio",K7)))</formula>
    </cfRule>
    <cfRule type="containsText" dxfId="5" priority="11" operator="containsText" text="Alto">
      <formula>NOT(ISERROR(SEARCH("Alto",K7)))</formula>
    </cfRule>
  </conditionalFormatting>
  <conditionalFormatting sqref="J7:J166 C1:C5 C167 B6 C169:C1048576">
    <cfRule type="cellIs" dxfId="4" priority="8" operator="equal">
      <formula>0</formula>
    </cfRule>
  </conditionalFormatting>
  <conditionalFormatting sqref="P1:Q3 L4:M167 L172:M1048576 K168:L171">
    <cfRule type="cellIs" dxfId="3" priority="3" operator="equal">
      <formula>0</formula>
    </cfRule>
    <cfRule type="containsText" dxfId="2" priority="5" operator="containsText" text="FALSO">
      <formula>NOT(ISERROR(SEARCH("FALSO",K1)))</formula>
    </cfRule>
  </conditionalFormatting>
  <conditionalFormatting sqref="N4:O167 N172:O1048576 M168:N171">
    <cfRule type="containsText" dxfId="1" priority="4" operator="containsText" text="FALSO">
      <formula>NOT(ISERROR(SEARCH("FALSO",M4)))</formula>
    </cfRule>
  </conditionalFormatting>
  <conditionalFormatting sqref="B7:B16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Hoja3!$D$2:$D$6</xm:f>
          </x14:formula1>
          <xm:sqref>E7:I166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Q186"/>
  <sheetViews>
    <sheetView topLeftCell="A145" zoomScale="80" zoomScaleNormal="80" workbookViewId="0">
      <selection activeCell="E158" sqref="E158:L161"/>
    </sheetView>
  </sheetViews>
  <sheetFormatPr baseColWidth="10" defaultColWidth="11.42578125" defaultRowHeight="15" x14ac:dyDescent="0.25"/>
  <cols>
    <col min="1" max="5" width="11.42578125" style="8"/>
    <col min="6" max="6" width="11.85546875" style="8" bestFit="1" customWidth="1"/>
    <col min="7" max="7" width="18.7109375" style="8" customWidth="1"/>
    <col min="8" max="8" width="15.28515625" style="8" customWidth="1"/>
    <col min="9" max="12" width="11.42578125" style="8"/>
    <col min="13" max="13" width="19" style="8" customWidth="1"/>
    <col min="14" max="14" width="12.85546875" style="8" customWidth="1"/>
    <col min="15" max="15" width="49" style="8" customWidth="1"/>
    <col min="16" max="16" width="11.42578125" style="8"/>
    <col min="17" max="17" width="17.85546875" style="8" customWidth="1"/>
    <col min="18" max="16384" width="11.42578125" style="8"/>
  </cols>
  <sheetData>
    <row r="1" spans="1:17" ht="45" x14ac:dyDescent="0.25">
      <c r="A1" s="8" t="s">
        <v>11</v>
      </c>
      <c r="B1" s="8" t="s">
        <v>32</v>
      </c>
      <c r="C1" s="8" t="s">
        <v>33</v>
      </c>
      <c r="D1" s="10" t="s">
        <v>34</v>
      </c>
      <c r="E1" s="11" t="s">
        <v>18</v>
      </c>
      <c r="F1" s="11" t="s">
        <v>35</v>
      </c>
      <c r="G1" s="11" t="s">
        <v>20</v>
      </c>
      <c r="H1" s="11" t="s">
        <v>21</v>
      </c>
      <c r="I1" s="11" t="s">
        <v>22</v>
      </c>
      <c r="J1" s="11" t="s">
        <v>36</v>
      </c>
      <c r="K1" s="12" t="s">
        <v>24</v>
      </c>
      <c r="L1" s="13" t="s">
        <v>37</v>
      </c>
      <c r="M1" s="29" t="s">
        <v>38</v>
      </c>
      <c r="N1" s="29" t="s">
        <v>39</v>
      </c>
      <c r="O1" s="23" t="s">
        <v>37</v>
      </c>
      <c r="P1" s="24" t="s">
        <v>40</v>
      </c>
      <c r="Q1" s="8" t="s">
        <v>41</v>
      </c>
    </row>
    <row r="2" spans="1:17" ht="75" x14ac:dyDescent="0.25">
      <c r="A2" s="1" t="s">
        <v>42</v>
      </c>
      <c r="B2" s="8" t="s">
        <v>43</v>
      </c>
      <c r="D2" s="14" t="s">
        <v>44</v>
      </c>
      <c r="E2" s="15" t="b">
        <f>IF('Mapa de aseguramiento'!E7=$D$2,1,IF('Mapa de aseguramiento'!E7=$D$3,2,IF('Mapa de aseguramiento'!E7=$D$4,3,IF('Mapa de aseguramiento'!E7=$D$5,4,IF('Mapa de aseguramiento'!E7=$D$6,5)))))</f>
        <v>0</v>
      </c>
      <c r="F2" s="15" t="b">
        <f>IF('Mapa de aseguramiento'!F7=$D$2,1,IF('Mapa de aseguramiento'!F7=$D$3,2,IF('Mapa de aseguramiento'!F7=$D$4,3,IF('Mapa de aseguramiento'!F7=$D$5,4,IF('Mapa de aseguramiento'!F7=$D$6,5)))))</f>
        <v>0</v>
      </c>
      <c r="G2" s="15" t="b">
        <f>IF('Mapa de aseguramiento'!G7=$D$2,1,IF('Mapa de aseguramiento'!G7=$D$3,2,IF('Mapa de aseguramiento'!G7=$D$4,3,IF('Mapa de aseguramiento'!G7=$D$5,4,IF('Mapa de aseguramiento'!G7=$D$6,5)))))</f>
        <v>0</v>
      </c>
      <c r="H2" s="15" t="b">
        <f>IF('Mapa de aseguramiento'!H7=$D$2,1,IF('Mapa de aseguramiento'!H7=$D$3,2,IF('Mapa de aseguramiento'!H7=$D$4,3,IF('Mapa de aseguramiento'!H7=$D$5,4,IF('Mapa de aseguramiento'!H7=$D$6,5)))))</f>
        <v>0</v>
      </c>
      <c r="I2" s="15" t="b">
        <f>IF('Mapa de aseguramiento'!I7=$D$2,1,IF('Mapa de aseguramiento'!I7=$D$3,2,IF('Mapa de aseguramiento'!I7=$D$4,3,IF('Mapa de aseguramiento'!I7=$D$5,4,IF('Mapa de aseguramiento'!I7=$D$6,5)))))</f>
        <v>0</v>
      </c>
      <c r="J2" s="15">
        <f>(E2*0.1)+(F2*0.1)+(G2*0.3)+(H2*0.3)+(I2*0.2)</f>
        <v>0</v>
      </c>
      <c r="K2" s="15" t="s">
        <v>45</v>
      </c>
      <c r="L2" s="16" t="b">
        <f>IF(AND(J2&gt;=1,J2&lt;=2.9),$K$4,IF(AND(J2&gt;=3,J2&lt;=3.9),$K$3,IF(AND(J2&gt;=4,J2&lt;=5),$K$2)))</f>
        <v>0</v>
      </c>
      <c r="M2" s="30" t="s">
        <v>9</v>
      </c>
      <c r="N2" s="31" t="s">
        <v>46</v>
      </c>
      <c r="O2" s="25" t="s">
        <v>47</v>
      </c>
      <c r="P2" s="26" t="s">
        <v>48</v>
      </c>
      <c r="Q2" s="33" t="s">
        <v>49</v>
      </c>
    </row>
    <row r="3" spans="1:17" ht="128.25" x14ac:dyDescent="0.25">
      <c r="A3" s="1" t="s">
        <v>50</v>
      </c>
      <c r="B3" s="8" t="s">
        <v>51</v>
      </c>
      <c r="D3" s="14" t="s">
        <v>52</v>
      </c>
      <c r="E3" s="15" t="b">
        <f>IF('Mapa de aseguramiento'!E8=$D$2,1,IF('Mapa de aseguramiento'!E8=$D$3,2,IF('Mapa de aseguramiento'!E8=$D$4,3,IF('Mapa de aseguramiento'!E8=$D$5,4,IF('Mapa de aseguramiento'!E8=$D$6,5)))))</f>
        <v>0</v>
      </c>
      <c r="F3" s="15" t="b">
        <f>IF('Mapa de aseguramiento'!F8=$D$2,1,IF('Mapa de aseguramiento'!F8=$D$3,2,IF('Mapa de aseguramiento'!F8=$D$4,3,IF('Mapa de aseguramiento'!F8=$D$5,4,IF('Mapa de aseguramiento'!F8=$D$6,5)))))</f>
        <v>0</v>
      </c>
      <c r="G3" s="15" t="b">
        <f>IF('Mapa de aseguramiento'!G8=$D$2,1,IF('Mapa de aseguramiento'!G8=$D$3,2,IF('Mapa de aseguramiento'!G8=$D$4,3,IF('Mapa de aseguramiento'!G8=$D$5,4,IF('Mapa de aseguramiento'!G8=$D$6,5)))))</f>
        <v>0</v>
      </c>
      <c r="H3" s="15" t="b">
        <f>IF('Mapa de aseguramiento'!H8=$D$2,1,IF('Mapa de aseguramiento'!H8=$D$3,2,IF('Mapa de aseguramiento'!H8=$D$4,3,IF('Mapa de aseguramiento'!H8=$D$5,4,IF('Mapa de aseguramiento'!H8=$D$6,5)))))</f>
        <v>0</v>
      </c>
      <c r="I3" s="15" t="b">
        <f>IF('Mapa de aseguramiento'!I8=$D$2,1,IF('Mapa de aseguramiento'!I8=$D$3,2,IF('Mapa de aseguramiento'!I8=$D$4,3,IF('Mapa de aseguramiento'!I8=$D$5,4,IF('Mapa de aseguramiento'!I8=$D$6,5)))))</f>
        <v>0</v>
      </c>
      <c r="J3" s="15">
        <f t="shared" ref="J3:J66" si="0">(E3*0.1)+(F3*0.1)+(G3*0.3)+(H3*0.3)+(I3*0.2)</f>
        <v>0</v>
      </c>
      <c r="K3" s="15" t="s">
        <v>53</v>
      </c>
      <c r="L3" s="16" t="b">
        <f t="shared" ref="L3:L66" si="1">IF(AND(J3&gt;=1,J3&lt;=2.9),$K$4,IF(AND(J3&gt;=3,J3&lt;=3.9),$K$3,IF(AND(J3&gt;=4,J3&lt;=5),$K$2)))</f>
        <v>0</v>
      </c>
      <c r="M3" s="31" t="s">
        <v>54</v>
      </c>
      <c r="N3" s="31" t="s">
        <v>55</v>
      </c>
      <c r="O3" s="25" t="s">
        <v>56</v>
      </c>
      <c r="P3" s="26" t="s">
        <v>53</v>
      </c>
      <c r="Q3" s="34" t="s">
        <v>57</v>
      </c>
    </row>
    <row r="4" spans="1:17" ht="90" x14ac:dyDescent="0.25">
      <c r="A4" s="1" t="s">
        <v>58</v>
      </c>
      <c r="B4" s="8" t="s">
        <v>59</v>
      </c>
      <c r="D4" s="14" t="s">
        <v>60</v>
      </c>
      <c r="E4" s="15" t="b">
        <f>IF('Mapa de aseguramiento'!E9=$D$2,1,IF('Mapa de aseguramiento'!E9=$D$3,2,IF('Mapa de aseguramiento'!E9=$D$4,3,IF('Mapa de aseguramiento'!E9=$D$5,4,IF('Mapa de aseguramiento'!E9=$D$6,5)))))</f>
        <v>0</v>
      </c>
      <c r="F4" s="15" t="b">
        <f>IF('Mapa de aseguramiento'!F9=$D$2,1,IF('Mapa de aseguramiento'!F9=$D$3,2,IF('Mapa de aseguramiento'!F9=$D$4,3,IF('Mapa de aseguramiento'!F9=$D$5,4,IF('Mapa de aseguramiento'!F9=$D$6,5)))))</f>
        <v>0</v>
      </c>
      <c r="G4" s="15" t="b">
        <f>IF('Mapa de aseguramiento'!G9=$D$2,1,IF('Mapa de aseguramiento'!G9=$D$3,2,IF('Mapa de aseguramiento'!G9=$D$4,3,IF('Mapa de aseguramiento'!G9=$D$5,4,IF('Mapa de aseguramiento'!G9=$D$6,5)))))</f>
        <v>0</v>
      </c>
      <c r="H4" s="15" t="b">
        <f>IF('Mapa de aseguramiento'!H9=$D$2,1,IF('Mapa de aseguramiento'!H9=$D$3,2,IF('Mapa de aseguramiento'!H9=$D$4,3,IF('Mapa de aseguramiento'!H9=$D$5,4,IF('Mapa de aseguramiento'!H9=$D$6,5)))))</f>
        <v>0</v>
      </c>
      <c r="I4" s="15" t="b">
        <f>IF('Mapa de aseguramiento'!I9=$D$2,1,IF('Mapa de aseguramiento'!I9=$D$3,2,IF('Mapa de aseguramiento'!I9=$D$4,3,IF('Mapa de aseguramiento'!I9=$D$5,4,IF('Mapa de aseguramiento'!I9=$D$6,5)))))</f>
        <v>0</v>
      </c>
      <c r="J4" s="15">
        <f t="shared" si="0"/>
        <v>0</v>
      </c>
      <c r="K4" s="15" t="s">
        <v>48</v>
      </c>
      <c r="L4" s="16" t="b">
        <f t="shared" si="1"/>
        <v>0</v>
      </c>
      <c r="M4" s="31" t="s">
        <v>61</v>
      </c>
      <c r="N4" s="31" t="s">
        <v>62</v>
      </c>
      <c r="O4" s="25" t="s">
        <v>63</v>
      </c>
      <c r="P4" s="26" t="s">
        <v>45</v>
      </c>
      <c r="Q4" s="34" t="s">
        <v>64</v>
      </c>
    </row>
    <row r="5" spans="1:17" ht="135.75" thickBot="1" x14ac:dyDescent="0.3">
      <c r="A5" s="1" t="s">
        <v>65</v>
      </c>
      <c r="B5" s="8" t="s">
        <v>66</v>
      </c>
      <c r="D5" s="14" t="s">
        <v>67</v>
      </c>
      <c r="E5" s="15" t="b">
        <f>IF('Mapa de aseguramiento'!E10=$D$2,1,IF('Mapa de aseguramiento'!E10=$D$3,2,IF('Mapa de aseguramiento'!E10=$D$4,3,IF('Mapa de aseguramiento'!E10=$D$5,4,IF('Mapa de aseguramiento'!E10=$D$6,5)))))</f>
        <v>0</v>
      </c>
      <c r="F5" s="15" t="b">
        <f>IF('Mapa de aseguramiento'!F10=$D$2,1,IF('Mapa de aseguramiento'!F10=$D$3,2,IF('Mapa de aseguramiento'!F10=$D$4,3,IF('Mapa de aseguramiento'!F10=$D$5,4,IF('Mapa de aseguramiento'!F10=$D$6,5)))))</f>
        <v>0</v>
      </c>
      <c r="G5" s="15" t="b">
        <f>IF('Mapa de aseguramiento'!G10=$D$2,1,IF('Mapa de aseguramiento'!G10=$D$3,2,IF('Mapa de aseguramiento'!G10=$D$4,3,IF('Mapa de aseguramiento'!G10=$D$5,4,IF('Mapa de aseguramiento'!G10=$D$6,5)))))</f>
        <v>0</v>
      </c>
      <c r="H5" s="15" t="b">
        <f>IF('Mapa de aseguramiento'!H10=$D$2,1,IF('Mapa de aseguramiento'!H10=$D$3,2,IF('Mapa de aseguramiento'!H10=$D$4,3,IF('Mapa de aseguramiento'!H10=$D$5,4,IF('Mapa de aseguramiento'!H10=$D$6,5)))))</f>
        <v>0</v>
      </c>
      <c r="I5" s="15" t="b">
        <f>IF('Mapa de aseguramiento'!I10=$D$2,1,IF('Mapa de aseguramiento'!I10=$D$3,2,IF('Mapa de aseguramiento'!I10=$D$4,3,IF('Mapa de aseguramiento'!I10=$D$5,4,IF('Mapa de aseguramiento'!I10=$D$6,5)))))</f>
        <v>0</v>
      </c>
      <c r="J5" s="15">
        <f t="shared" si="0"/>
        <v>0</v>
      </c>
      <c r="K5" s="15"/>
      <c r="L5" s="16" t="b">
        <f t="shared" si="1"/>
        <v>0</v>
      </c>
      <c r="M5" s="30" t="s">
        <v>68</v>
      </c>
      <c r="N5" s="32" t="s">
        <v>69</v>
      </c>
      <c r="O5" s="27" t="s">
        <v>70</v>
      </c>
      <c r="P5" s="28" t="s">
        <v>71</v>
      </c>
      <c r="Q5" s="34" t="s">
        <v>72</v>
      </c>
    </row>
    <row r="6" spans="1:17" ht="120" x14ac:dyDescent="0.25">
      <c r="A6" s="1" t="s">
        <v>73</v>
      </c>
      <c r="B6" s="8" t="s">
        <v>74</v>
      </c>
      <c r="D6" s="14" t="s">
        <v>75</v>
      </c>
      <c r="E6" s="15" t="b">
        <f>IF('Mapa de aseguramiento'!E11=$D$2,1,IF('Mapa de aseguramiento'!E11=$D$3,2,IF('Mapa de aseguramiento'!E11=$D$4,3,IF('Mapa de aseguramiento'!E11=$D$5,4,IF('Mapa de aseguramiento'!E11=$D$6,5)))))</f>
        <v>0</v>
      </c>
      <c r="F6" s="15" t="b">
        <f>IF('Mapa de aseguramiento'!F11=$D$2,1,IF('Mapa de aseguramiento'!F11=$D$3,2,IF('Mapa de aseguramiento'!F11=$D$4,3,IF('Mapa de aseguramiento'!F11=$D$5,4,IF('Mapa de aseguramiento'!F11=$D$6,5)))))</f>
        <v>0</v>
      </c>
      <c r="G6" s="15" t="b">
        <f>IF('Mapa de aseguramiento'!G11=$D$2,1,IF('Mapa de aseguramiento'!G11=$D$3,2,IF('Mapa de aseguramiento'!G11=$D$4,3,IF('Mapa de aseguramiento'!G11=$D$5,4,IF('Mapa de aseguramiento'!G11=$D$6,5)))))</f>
        <v>0</v>
      </c>
      <c r="H6" s="15" t="b">
        <f>IF('Mapa de aseguramiento'!H11=$D$2,1,IF('Mapa de aseguramiento'!H11=$D$3,2,IF('Mapa de aseguramiento'!H11=$D$4,3,IF('Mapa de aseguramiento'!H11=$D$5,4,IF('Mapa de aseguramiento'!H11=$D$6,5)))))</f>
        <v>0</v>
      </c>
      <c r="I6" s="15" t="b">
        <f>IF('Mapa de aseguramiento'!I11=$D$2,1,IF('Mapa de aseguramiento'!I11=$D$3,2,IF('Mapa de aseguramiento'!I11=$D$4,3,IF('Mapa de aseguramiento'!I11=$D$5,4,IF('Mapa de aseguramiento'!I11=$D$6,5)))))</f>
        <v>0</v>
      </c>
      <c r="J6" s="15">
        <f t="shared" si="0"/>
        <v>0</v>
      </c>
      <c r="K6" s="15"/>
      <c r="L6" s="16" t="b">
        <f t="shared" si="1"/>
        <v>0</v>
      </c>
      <c r="M6" s="30" t="s">
        <v>76</v>
      </c>
      <c r="Q6" s="34" t="s">
        <v>77</v>
      </c>
    </row>
    <row r="7" spans="1:17" ht="128.25" x14ac:dyDescent="0.25">
      <c r="A7" s="1" t="s">
        <v>78</v>
      </c>
      <c r="B7" s="8" t="s">
        <v>79</v>
      </c>
      <c r="D7" s="14"/>
      <c r="E7" s="15" t="b">
        <f>IF('Mapa de aseguramiento'!E12=$D$2,1,IF('Mapa de aseguramiento'!E12=$D$3,2,IF('Mapa de aseguramiento'!E12=$D$4,3,IF('Mapa de aseguramiento'!E12=$D$5,4,IF('Mapa de aseguramiento'!E12=$D$6,5)))))</f>
        <v>0</v>
      </c>
      <c r="F7" s="15" t="b">
        <f>IF('Mapa de aseguramiento'!F12=$D$2,1,IF('Mapa de aseguramiento'!F12=$D$3,2,IF('Mapa de aseguramiento'!F12=$D$4,3,IF('Mapa de aseguramiento'!F12=$D$5,4,IF('Mapa de aseguramiento'!F12=$D$6,5)))))</f>
        <v>0</v>
      </c>
      <c r="G7" s="15" t="b">
        <f>IF('Mapa de aseguramiento'!G12=$D$2,1,IF('Mapa de aseguramiento'!G12=$D$3,2,IF('Mapa de aseguramiento'!G12=$D$4,3,IF('Mapa de aseguramiento'!G12=$D$5,4,IF('Mapa de aseguramiento'!G12=$D$6,5)))))</f>
        <v>0</v>
      </c>
      <c r="H7" s="15" t="b">
        <f>IF('Mapa de aseguramiento'!H12=$D$2,1,IF('Mapa de aseguramiento'!H12=$D$3,2,IF('Mapa de aseguramiento'!H12=$D$4,3,IF('Mapa de aseguramiento'!H12=$D$5,4,IF('Mapa de aseguramiento'!H12=$D$6,5)))))</f>
        <v>0</v>
      </c>
      <c r="I7" s="15" t="b">
        <f>IF('Mapa de aseguramiento'!I12=$D$2,1,IF('Mapa de aseguramiento'!I12=$D$3,2,IF('Mapa de aseguramiento'!I12=$D$4,3,IF('Mapa de aseguramiento'!I12=$D$5,4,IF('Mapa de aseguramiento'!I12=$D$6,5)))))</f>
        <v>0</v>
      </c>
      <c r="J7" s="15">
        <f t="shared" si="0"/>
        <v>0</v>
      </c>
      <c r="K7" s="15"/>
      <c r="L7" s="16" t="b">
        <f t="shared" si="1"/>
        <v>0</v>
      </c>
      <c r="M7" s="31" t="s">
        <v>80</v>
      </c>
      <c r="Q7" s="35" t="s">
        <v>81</v>
      </c>
    </row>
    <row r="8" spans="1:17" ht="128.25" x14ac:dyDescent="0.25">
      <c r="A8" s="1" t="s">
        <v>82</v>
      </c>
      <c r="B8" s="8" t="s">
        <v>83</v>
      </c>
      <c r="D8" s="14"/>
      <c r="E8" s="15" t="b">
        <f>IF('Mapa de aseguramiento'!E13=$D$2,1,IF('Mapa de aseguramiento'!E13=$D$3,2,IF('Mapa de aseguramiento'!E13=$D$4,3,IF('Mapa de aseguramiento'!E13=$D$5,4,IF('Mapa de aseguramiento'!E13=$D$6,5)))))</f>
        <v>0</v>
      </c>
      <c r="F8" s="15" t="b">
        <f>IF('Mapa de aseguramiento'!F13=$D$2,1,IF('Mapa de aseguramiento'!F13=$D$3,2,IF('Mapa de aseguramiento'!F13=$D$4,3,IF('Mapa de aseguramiento'!F13=$D$5,4,IF('Mapa de aseguramiento'!F13=$D$6,5)))))</f>
        <v>0</v>
      </c>
      <c r="G8" s="15" t="b">
        <f>IF('Mapa de aseguramiento'!G13=$D$2,1,IF('Mapa de aseguramiento'!G13=$D$3,2,IF('Mapa de aseguramiento'!G13=$D$4,3,IF('Mapa de aseguramiento'!G13=$D$5,4,IF('Mapa de aseguramiento'!G13=$D$6,5)))))</f>
        <v>0</v>
      </c>
      <c r="H8" s="15" t="b">
        <f>IF('Mapa de aseguramiento'!H13=$D$2,1,IF('Mapa de aseguramiento'!H13=$D$3,2,IF('Mapa de aseguramiento'!H13=$D$4,3,IF('Mapa de aseguramiento'!H13=$D$5,4,IF('Mapa de aseguramiento'!H13=$D$6,5)))))</f>
        <v>0</v>
      </c>
      <c r="I8" s="15" t="b">
        <f>IF('Mapa de aseguramiento'!I13=$D$2,1,IF('Mapa de aseguramiento'!I13=$D$3,2,IF('Mapa de aseguramiento'!I13=$D$4,3,IF('Mapa de aseguramiento'!I13=$D$5,4,IF('Mapa de aseguramiento'!I13=$D$6,5)))))</f>
        <v>0</v>
      </c>
      <c r="J8" s="15">
        <f t="shared" si="0"/>
        <v>0</v>
      </c>
      <c r="K8" s="15"/>
      <c r="L8" s="16" t="b">
        <f t="shared" si="1"/>
        <v>0</v>
      </c>
      <c r="M8" s="31" t="s">
        <v>84</v>
      </c>
      <c r="Q8" s="34" t="s">
        <v>85</v>
      </c>
    </row>
    <row r="9" spans="1:17" ht="90" x14ac:dyDescent="0.25">
      <c r="A9" s="1" t="s">
        <v>86</v>
      </c>
      <c r="B9" s="8" t="s">
        <v>196</v>
      </c>
      <c r="D9" s="14"/>
      <c r="E9" s="15" t="b">
        <f>IF('Mapa de aseguramiento'!E14=$D$2,1,IF('Mapa de aseguramiento'!E14=$D$3,2,IF('Mapa de aseguramiento'!E14=$D$4,3,IF('Mapa de aseguramiento'!E14=$D$5,4,IF('Mapa de aseguramiento'!E14=$D$6,5)))))</f>
        <v>0</v>
      </c>
      <c r="F9" s="15" t="b">
        <f>IF('Mapa de aseguramiento'!F14=$D$2,1,IF('Mapa de aseguramiento'!F14=$D$3,2,IF('Mapa de aseguramiento'!F14=$D$4,3,IF('Mapa de aseguramiento'!F14=$D$5,4,IF('Mapa de aseguramiento'!F14=$D$6,5)))))</f>
        <v>0</v>
      </c>
      <c r="G9" s="15" t="b">
        <f>IF('Mapa de aseguramiento'!G14=$D$2,1,IF('Mapa de aseguramiento'!G14=$D$3,2,IF('Mapa de aseguramiento'!G14=$D$4,3,IF('Mapa de aseguramiento'!G14=$D$5,4,IF('Mapa de aseguramiento'!G14=$D$6,5)))))</f>
        <v>0</v>
      </c>
      <c r="H9" s="15" t="b">
        <f>IF('Mapa de aseguramiento'!H14=$D$2,1,IF('Mapa de aseguramiento'!H14=$D$3,2,IF('Mapa de aseguramiento'!H14=$D$4,3,IF('Mapa de aseguramiento'!H14=$D$5,4,IF('Mapa de aseguramiento'!H14=$D$6,5)))))</f>
        <v>0</v>
      </c>
      <c r="I9" s="15" t="b">
        <f>IF('Mapa de aseguramiento'!I14=$D$2,1,IF('Mapa de aseguramiento'!I14=$D$3,2,IF('Mapa de aseguramiento'!I14=$D$4,3,IF('Mapa de aseguramiento'!I14=$D$5,4,IF('Mapa de aseguramiento'!I14=$D$6,5)))))</f>
        <v>0</v>
      </c>
      <c r="J9" s="15">
        <f t="shared" si="0"/>
        <v>0</v>
      </c>
      <c r="K9" s="15"/>
      <c r="L9" s="16" t="b">
        <f t="shared" si="1"/>
        <v>0</v>
      </c>
      <c r="M9" s="31" t="s">
        <v>87</v>
      </c>
      <c r="Q9" s="34" t="s">
        <v>88</v>
      </c>
    </row>
    <row r="10" spans="1:17" ht="94.5" x14ac:dyDescent="0.25">
      <c r="A10" s="1" t="s">
        <v>89</v>
      </c>
      <c r="D10" s="14"/>
      <c r="E10" s="15" t="b">
        <f>IF('Mapa de aseguramiento'!E15=$D$2,1,IF('Mapa de aseguramiento'!E15=$D$3,2,IF('Mapa de aseguramiento'!E15=$D$4,3,IF('Mapa de aseguramiento'!E15=$D$5,4,IF('Mapa de aseguramiento'!E15=$D$6,5)))))</f>
        <v>0</v>
      </c>
      <c r="F10" s="15" t="b">
        <f>IF('Mapa de aseguramiento'!F15=$D$2,1,IF('Mapa de aseguramiento'!F15=$D$3,2,IF('Mapa de aseguramiento'!F15=$D$4,3,IF('Mapa de aseguramiento'!F15=$D$5,4,IF('Mapa de aseguramiento'!F15=$D$6,5)))))</f>
        <v>0</v>
      </c>
      <c r="G10" s="15" t="b">
        <f>IF('Mapa de aseguramiento'!G15=$D$2,1,IF('Mapa de aseguramiento'!G15=$D$3,2,IF('Mapa de aseguramiento'!G15=$D$4,3,IF('Mapa de aseguramiento'!G15=$D$5,4,IF('Mapa de aseguramiento'!G15=$D$6,5)))))</f>
        <v>0</v>
      </c>
      <c r="H10" s="15" t="b">
        <f>IF('Mapa de aseguramiento'!H15=$D$2,1,IF('Mapa de aseguramiento'!H15=$D$3,2,IF('Mapa de aseguramiento'!H15=$D$4,3,IF('Mapa de aseguramiento'!H15=$D$5,4,IF('Mapa de aseguramiento'!H15=$D$6,5)))))</f>
        <v>0</v>
      </c>
      <c r="I10" s="15" t="b">
        <f>IF('Mapa de aseguramiento'!I15=$D$2,1,IF('Mapa de aseguramiento'!I15=$D$3,2,IF('Mapa de aseguramiento'!I15=$D$4,3,IF('Mapa de aseguramiento'!I15=$D$5,4,IF('Mapa de aseguramiento'!I15=$D$6,5)))))</f>
        <v>0</v>
      </c>
      <c r="J10" s="15">
        <f t="shared" si="0"/>
        <v>0</v>
      </c>
      <c r="K10" s="15"/>
      <c r="L10" s="16" t="b">
        <f t="shared" si="1"/>
        <v>0</v>
      </c>
      <c r="M10" s="31" t="s">
        <v>90</v>
      </c>
      <c r="Q10" s="35" t="s">
        <v>91</v>
      </c>
    </row>
    <row r="11" spans="1:17" ht="110.25" x14ac:dyDescent="0.25">
      <c r="A11" s="1" t="s">
        <v>92</v>
      </c>
      <c r="D11" s="14"/>
      <c r="E11" s="15" t="b">
        <f>IF('Mapa de aseguramiento'!E16=$D$2,1,IF('Mapa de aseguramiento'!E16=$D$3,2,IF('Mapa de aseguramiento'!E16=$D$4,3,IF('Mapa de aseguramiento'!E16=$D$5,4,IF('Mapa de aseguramiento'!E16=$D$6,5)))))</f>
        <v>0</v>
      </c>
      <c r="F11" s="15" t="b">
        <f>IF('Mapa de aseguramiento'!F16=$D$2,1,IF('Mapa de aseguramiento'!F16=$D$3,2,IF('Mapa de aseguramiento'!F16=$D$4,3,IF('Mapa de aseguramiento'!F16=$D$5,4,IF('Mapa de aseguramiento'!F16=$D$6,5)))))</f>
        <v>0</v>
      </c>
      <c r="G11" s="15" t="b">
        <f>IF('Mapa de aseguramiento'!G16=$D$2,1,IF('Mapa de aseguramiento'!G16=$D$3,2,IF('Mapa de aseguramiento'!G16=$D$4,3,IF('Mapa de aseguramiento'!G16=$D$5,4,IF('Mapa de aseguramiento'!G16=$D$6,5)))))</f>
        <v>0</v>
      </c>
      <c r="H11" s="15" t="b">
        <f>IF('Mapa de aseguramiento'!H16=$D$2,1,IF('Mapa de aseguramiento'!H16=$D$3,2,IF('Mapa de aseguramiento'!H16=$D$4,3,IF('Mapa de aseguramiento'!H16=$D$5,4,IF('Mapa de aseguramiento'!H16=$D$6,5)))))</f>
        <v>0</v>
      </c>
      <c r="I11" s="15" t="b">
        <f>IF('Mapa de aseguramiento'!I16=$D$2,1,IF('Mapa de aseguramiento'!I16=$D$3,2,IF('Mapa de aseguramiento'!I16=$D$4,3,IF('Mapa de aseguramiento'!I16=$D$5,4,IF('Mapa de aseguramiento'!I16=$D$6,5)))))</f>
        <v>0</v>
      </c>
      <c r="J11" s="15">
        <f t="shared" si="0"/>
        <v>0</v>
      </c>
      <c r="K11" s="15"/>
      <c r="L11" s="16" t="b">
        <f t="shared" si="1"/>
        <v>0</v>
      </c>
      <c r="M11" s="31" t="s">
        <v>93</v>
      </c>
      <c r="Q11" s="35" t="s">
        <v>94</v>
      </c>
    </row>
    <row r="12" spans="1:17" ht="128.25" x14ac:dyDescent="0.25">
      <c r="A12" s="1" t="s">
        <v>95</v>
      </c>
      <c r="D12" s="14"/>
      <c r="E12" s="15" t="b">
        <f>IF('Mapa de aseguramiento'!E17=$D$2,1,IF('Mapa de aseguramiento'!E17=$D$3,2,IF('Mapa de aseguramiento'!E17=$D$4,3,IF('Mapa de aseguramiento'!E17=$D$5,4,IF('Mapa de aseguramiento'!E17=$D$6,5)))))</f>
        <v>0</v>
      </c>
      <c r="F12" s="15" t="b">
        <f>IF('Mapa de aseguramiento'!F17=$D$2,1,IF('Mapa de aseguramiento'!F17=$D$3,2,IF('Mapa de aseguramiento'!F17=$D$4,3,IF('Mapa de aseguramiento'!F17=$D$5,4,IF('Mapa de aseguramiento'!F17=$D$6,5)))))</f>
        <v>0</v>
      </c>
      <c r="G12" s="15" t="b">
        <f>IF('Mapa de aseguramiento'!G17=$D$2,1,IF('Mapa de aseguramiento'!G17=$D$3,2,IF('Mapa de aseguramiento'!G17=$D$4,3,IF('Mapa de aseguramiento'!G17=$D$5,4,IF('Mapa de aseguramiento'!G17=$D$6,5)))))</f>
        <v>0</v>
      </c>
      <c r="H12" s="15" t="b">
        <f>IF('Mapa de aseguramiento'!H17=$D$2,1,IF('Mapa de aseguramiento'!H17=$D$3,2,IF('Mapa de aseguramiento'!H17=$D$4,3,IF('Mapa de aseguramiento'!H17=$D$5,4,IF('Mapa de aseguramiento'!H17=$D$6,5)))))</f>
        <v>0</v>
      </c>
      <c r="I12" s="15" t="b">
        <f>IF('Mapa de aseguramiento'!I17=$D$2,1,IF('Mapa de aseguramiento'!I17=$D$3,2,IF('Mapa de aseguramiento'!I17=$D$4,3,IF('Mapa de aseguramiento'!I17=$D$5,4,IF('Mapa de aseguramiento'!I17=$D$6,5)))))</f>
        <v>0</v>
      </c>
      <c r="J12" s="15">
        <f t="shared" si="0"/>
        <v>0</v>
      </c>
      <c r="K12" s="15"/>
      <c r="L12" s="16" t="b">
        <f t="shared" si="1"/>
        <v>0</v>
      </c>
      <c r="M12" s="31" t="s">
        <v>96</v>
      </c>
      <c r="Q12" s="34" t="s">
        <v>97</v>
      </c>
    </row>
    <row r="13" spans="1:17" ht="94.5" x14ac:dyDescent="0.25">
      <c r="A13" s="1" t="s">
        <v>98</v>
      </c>
      <c r="D13" s="14"/>
      <c r="E13" s="15" t="b">
        <f>IF('Mapa de aseguramiento'!E18=$D$2,1,IF('Mapa de aseguramiento'!E18=$D$3,2,IF('Mapa de aseguramiento'!E18=$D$4,3,IF('Mapa de aseguramiento'!E18=$D$5,4,IF('Mapa de aseguramiento'!E18=$D$6,5)))))</f>
        <v>0</v>
      </c>
      <c r="F13" s="15" t="b">
        <f>IF('Mapa de aseguramiento'!F18=$D$2,1,IF('Mapa de aseguramiento'!F18=$D$3,2,IF('Mapa de aseguramiento'!F18=$D$4,3,IF('Mapa de aseguramiento'!F18=$D$5,4,IF('Mapa de aseguramiento'!F18=$D$6,5)))))</f>
        <v>0</v>
      </c>
      <c r="G13" s="15" t="b">
        <f>IF('Mapa de aseguramiento'!G18=$D$2,1,IF('Mapa de aseguramiento'!G18=$D$3,2,IF('Mapa de aseguramiento'!G18=$D$4,3,IF('Mapa de aseguramiento'!G18=$D$5,4,IF('Mapa de aseguramiento'!G18=$D$6,5)))))</f>
        <v>0</v>
      </c>
      <c r="H13" s="15" t="b">
        <f>IF('Mapa de aseguramiento'!H18=$D$2,1,IF('Mapa de aseguramiento'!H18=$D$3,2,IF('Mapa de aseguramiento'!H18=$D$4,3,IF('Mapa de aseguramiento'!H18=$D$5,4,IF('Mapa de aseguramiento'!H18=$D$6,5)))))</f>
        <v>0</v>
      </c>
      <c r="I13" s="15" t="b">
        <f>IF('Mapa de aseguramiento'!I18=$D$2,1,IF('Mapa de aseguramiento'!I18=$D$3,2,IF('Mapa de aseguramiento'!I18=$D$4,3,IF('Mapa de aseguramiento'!I18=$D$5,4,IF('Mapa de aseguramiento'!I18=$D$6,5)))))</f>
        <v>0</v>
      </c>
      <c r="J13" s="15">
        <f t="shared" si="0"/>
        <v>0</v>
      </c>
      <c r="K13" s="15"/>
      <c r="L13" s="16" t="b">
        <f t="shared" si="1"/>
        <v>0</v>
      </c>
      <c r="M13" s="31" t="s">
        <v>99</v>
      </c>
      <c r="Q13" s="35" t="s">
        <v>100</v>
      </c>
    </row>
    <row r="14" spans="1:17" ht="141" thickBot="1" x14ac:dyDescent="0.3">
      <c r="A14" s="1" t="s">
        <v>101</v>
      </c>
      <c r="D14" s="14"/>
      <c r="E14" s="15" t="b">
        <f>IF('Mapa de aseguramiento'!E19=$D$2,1,IF('Mapa de aseguramiento'!E19=$D$3,2,IF('Mapa de aseguramiento'!E19=$D$4,3,IF('Mapa de aseguramiento'!E19=$D$5,4,IF('Mapa de aseguramiento'!E19=$D$6,5)))))</f>
        <v>0</v>
      </c>
      <c r="F14" s="15" t="b">
        <f>IF('Mapa de aseguramiento'!F19=$D$2,1,IF('Mapa de aseguramiento'!F19=$D$3,2,IF('Mapa de aseguramiento'!F19=$D$4,3,IF('Mapa de aseguramiento'!F19=$D$5,4,IF('Mapa de aseguramiento'!F19=$D$6,5)))))</f>
        <v>0</v>
      </c>
      <c r="G14" s="15" t="b">
        <f>IF('Mapa de aseguramiento'!G19=$D$2,1,IF('Mapa de aseguramiento'!G19=$D$3,2,IF('Mapa de aseguramiento'!G19=$D$4,3,IF('Mapa de aseguramiento'!G19=$D$5,4,IF('Mapa de aseguramiento'!G19=$D$6,5)))))</f>
        <v>0</v>
      </c>
      <c r="H14" s="15" t="b">
        <f>IF('Mapa de aseguramiento'!H19=$D$2,1,IF('Mapa de aseguramiento'!H19=$D$3,2,IF('Mapa de aseguramiento'!H19=$D$4,3,IF('Mapa de aseguramiento'!H19=$D$5,4,IF('Mapa de aseguramiento'!H19=$D$6,5)))))</f>
        <v>0</v>
      </c>
      <c r="I14" s="15" t="b">
        <f>IF('Mapa de aseguramiento'!I19=$D$2,1,IF('Mapa de aseguramiento'!I19=$D$3,2,IF('Mapa de aseguramiento'!I19=$D$4,3,IF('Mapa de aseguramiento'!I19=$D$5,4,IF('Mapa de aseguramiento'!I19=$D$6,5)))))</f>
        <v>0</v>
      </c>
      <c r="J14" s="15">
        <f t="shared" si="0"/>
        <v>0</v>
      </c>
      <c r="K14" s="15"/>
      <c r="L14" s="16" t="b">
        <f t="shared" si="1"/>
        <v>0</v>
      </c>
      <c r="M14" s="32" t="s">
        <v>102</v>
      </c>
      <c r="Q14" s="34" t="s">
        <v>103</v>
      </c>
    </row>
    <row r="15" spans="1:17" ht="135" x14ac:dyDescent="0.25">
      <c r="A15" s="1" t="s">
        <v>104</v>
      </c>
      <c r="D15" s="14"/>
      <c r="E15" s="15" t="b">
        <f>IF('Mapa de aseguramiento'!E20=$D$2,1,IF('Mapa de aseguramiento'!E20=$D$3,2,IF('Mapa de aseguramiento'!E20=$D$4,3,IF('Mapa de aseguramiento'!E20=$D$5,4,IF('Mapa de aseguramiento'!E20=$D$6,5)))))</f>
        <v>0</v>
      </c>
      <c r="F15" s="15" t="b">
        <f>IF('Mapa de aseguramiento'!F20=$D$2,1,IF('Mapa de aseguramiento'!F20=$D$3,2,IF('Mapa de aseguramiento'!F20=$D$4,3,IF('Mapa de aseguramiento'!F20=$D$5,4,IF('Mapa de aseguramiento'!F20=$D$6,5)))))</f>
        <v>0</v>
      </c>
      <c r="G15" s="15" t="b">
        <f>IF('Mapa de aseguramiento'!G20=$D$2,1,IF('Mapa de aseguramiento'!G20=$D$3,2,IF('Mapa de aseguramiento'!G20=$D$4,3,IF('Mapa de aseguramiento'!G20=$D$5,4,IF('Mapa de aseguramiento'!G20=$D$6,5)))))</f>
        <v>0</v>
      </c>
      <c r="H15" s="15" t="b">
        <f>IF('Mapa de aseguramiento'!H20=$D$2,1,IF('Mapa de aseguramiento'!H20=$D$3,2,IF('Mapa de aseguramiento'!H20=$D$4,3,IF('Mapa de aseguramiento'!H20=$D$5,4,IF('Mapa de aseguramiento'!H20=$D$6,5)))))</f>
        <v>0</v>
      </c>
      <c r="I15" s="15" t="b">
        <f>IF('Mapa de aseguramiento'!I20=$D$2,1,IF('Mapa de aseguramiento'!I20=$D$3,2,IF('Mapa de aseguramiento'!I20=$D$4,3,IF('Mapa de aseguramiento'!I20=$D$5,4,IF('Mapa de aseguramiento'!I20=$D$6,5)))))</f>
        <v>0</v>
      </c>
      <c r="J15" s="15">
        <f t="shared" si="0"/>
        <v>0</v>
      </c>
      <c r="K15" s="15"/>
      <c r="L15" s="16" t="b">
        <f t="shared" si="1"/>
        <v>0</v>
      </c>
      <c r="Q15" s="36" t="s">
        <v>105</v>
      </c>
    </row>
    <row r="16" spans="1:17" ht="135" x14ac:dyDescent="0.25">
      <c r="A16" s="1" t="s">
        <v>106</v>
      </c>
      <c r="D16" s="14"/>
      <c r="E16" s="15" t="b">
        <f>IF('Mapa de aseguramiento'!E21=$D$2,1,IF('Mapa de aseguramiento'!E21=$D$3,2,IF('Mapa de aseguramiento'!E21=$D$4,3,IF('Mapa de aseguramiento'!E21=$D$5,4,IF('Mapa de aseguramiento'!E21=$D$6,5)))))</f>
        <v>0</v>
      </c>
      <c r="F16" s="15" t="b">
        <f>IF('Mapa de aseguramiento'!F21=$D$2,1,IF('Mapa de aseguramiento'!F21=$D$3,2,IF('Mapa de aseguramiento'!F21=$D$4,3,IF('Mapa de aseguramiento'!F21=$D$5,4,IF('Mapa de aseguramiento'!F21=$D$6,5)))))</f>
        <v>0</v>
      </c>
      <c r="G16" s="15" t="b">
        <f>IF('Mapa de aseguramiento'!G21=$D$2,1,IF('Mapa de aseguramiento'!G21=$D$3,2,IF('Mapa de aseguramiento'!G21=$D$4,3,IF('Mapa de aseguramiento'!G21=$D$5,4,IF('Mapa de aseguramiento'!G21=$D$6,5)))))</f>
        <v>0</v>
      </c>
      <c r="H16" s="15" t="b">
        <f>IF('Mapa de aseguramiento'!H21=$D$2,1,IF('Mapa de aseguramiento'!H21=$D$3,2,IF('Mapa de aseguramiento'!H21=$D$4,3,IF('Mapa de aseguramiento'!H21=$D$5,4,IF('Mapa de aseguramiento'!H21=$D$6,5)))))</f>
        <v>0</v>
      </c>
      <c r="I16" s="15" t="b">
        <f>IF('Mapa de aseguramiento'!I21=$D$2,1,IF('Mapa de aseguramiento'!I21=$D$3,2,IF('Mapa de aseguramiento'!I21=$D$4,3,IF('Mapa de aseguramiento'!I21=$D$5,4,IF('Mapa de aseguramiento'!I21=$D$6,5)))))</f>
        <v>0</v>
      </c>
      <c r="J16" s="15">
        <f t="shared" si="0"/>
        <v>0</v>
      </c>
      <c r="K16" s="15"/>
      <c r="L16" s="16" t="b">
        <f t="shared" si="1"/>
        <v>0</v>
      </c>
      <c r="Q16" s="34" t="s">
        <v>107</v>
      </c>
    </row>
    <row r="17" spans="1:17" ht="150" x14ac:dyDescent="0.25">
      <c r="A17" s="1" t="s">
        <v>108</v>
      </c>
      <c r="D17" s="14"/>
      <c r="E17" s="15" t="b">
        <f>IF('Mapa de aseguramiento'!E22=$D$2,1,IF('Mapa de aseguramiento'!E22=$D$3,2,IF('Mapa de aseguramiento'!E22=$D$4,3,IF('Mapa de aseguramiento'!E22=$D$5,4,IF('Mapa de aseguramiento'!E22=$D$6,5)))))</f>
        <v>0</v>
      </c>
      <c r="F17" s="15" t="b">
        <f>IF('Mapa de aseguramiento'!F22=$D$2,1,IF('Mapa de aseguramiento'!F22=$D$3,2,IF('Mapa de aseguramiento'!F22=$D$4,3,IF('Mapa de aseguramiento'!F22=$D$5,4,IF('Mapa de aseguramiento'!F22=$D$6,5)))))</f>
        <v>0</v>
      </c>
      <c r="G17" s="15" t="b">
        <f>IF('Mapa de aseguramiento'!G22=$D$2,1,IF('Mapa de aseguramiento'!G22=$D$3,2,IF('Mapa de aseguramiento'!G22=$D$4,3,IF('Mapa de aseguramiento'!G22=$D$5,4,IF('Mapa de aseguramiento'!G22=$D$6,5)))))</f>
        <v>0</v>
      </c>
      <c r="H17" s="15" t="b">
        <f>IF('Mapa de aseguramiento'!H22=$D$2,1,IF('Mapa de aseguramiento'!H22=$D$3,2,IF('Mapa de aseguramiento'!H22=$D$4,3,IF('Mapa de aseguramiento'!H22=$D$5,4,IF('Mapa de aseguramiento'!H22=$D$6,5)))))</f>
        <v>0</v>
      </c>
      <c r="I17" s="15" t="b">
        <f>IF('Mapa de aseguramiento'!I22=$D$2,1,IF('Mapa de aseguramiento'!I22=$D$3,2,IF('Mapa de aseguramiento'!I22=$D$4,3,IF('Mapa de aseguramiento'!I22=$D$5,4,IF('Mapa de aseguramiento'!I22=$D$6,5)))))</f>
        <v>0</v>
      </c>
      <c r="J17" s="15">
        <f t="shared" si="0"/>
        <v>0</v>
      </c>
      <c r="K17" s="15"/>
      <c r="L17" s="16" t="b">
        <f t="shared" si="1"/>
        <v>0</v>
      </c>
      <c r="Q17" s="34" t="s">
        <v>109</v>
      </c>
    </row>
    <row r="18" spans="1:17" ht="90" x14ac:dyDescent="0.25">
      <c r="A18" s="1" t="s">
        <v>110</v>
      </c>
      <c r="D18" s="14"/>
      <c r="E18" s="15" t="b">
        <f>IF('Mapa de aseguramiento'!E23=$D$2,1,IF('Mapa de aseguramiento'!E23=$D$3,2,IF('Mapa de aseguramiento'!E23=$D$4,3,IF('Mapa de aseguramiento'!E23=$D$5,4,IF('Mapa de aseguramiento'!E23=$D$6,5)))))</f>
        <v>0</v>
      </c>
      <c r="F18" s="15" t="b">
        <f>IF('Mapa de aseguramiento'!F23=$D$2,1,IF('Mapa de aseguramiento'!F23=$D$3,2,IF('Mapa de aseguramiento'!F23=$D$4,3,IF('Mapa de aseguramiento'!F23=$D$5,4,IF('Mapa de aseguramiento'!F23=$D$6,5)))))</f>
        <v>0</v>
      </c>
      <c r="G18" s="15" t="b">
        <f>IF('Mapa de aseguramiento'!G23=$D$2,1,IF('Mapa de aseguramiento'!G23=$D$3,2,IF('Mapa de aseguramiento'!G23=$D$4,3,IF('Mapa de aseguramiento'!G23=$D$5,4,IF('Mapa de aseguramiento'!G23=$D$6,5)))))</f>
        <v>0</v>
      </c>
      <c r="H18" s="15" t="b">
        <f>IF('Mapa de aseguramiento'!H23=$D$2,1,IF('Mapa de aseguramiento'!H23=$D$3,2,IF('Mapa de aseguramiento'!H23=$D$4,3,IF('Mapa de aseguramiento'!H23=$D$5,4,IF('Mapa de aseguramiento'!H23=$D$6,5)))))</f>
        <v>0</v>
      </c>
      <c r="I18" s="15" t="b">
        <f>IF('Mapa de aseguramiento'!I23=$D$2,1,IF('Mapa de aseguramiento'!I23=$D$3,2,IF('Mapa de aseguramiento'!I23=$D$4,3,IF('Mapa de aseguramiento'!I23=$D$5,4,IF('Mapa de aseguramiento'!I23=$D$6,5)))))</f>
        <v>0</v>
      </c>
      <c r="J18" s="15">
        <f t="shared" si="0"/>
        <v>0</v>
      </c>
      <c r="K18" s="15"/>
      <c r="L18" s="16" t="b">
        <f t="shared" si="1"/>
        <v>0</v>
      </c>
      <c r="Q18" s="34" t="s">
        <v>111</v>
      </c>
    </row>
    <row r="19" spans="1:17" ht="75" x14ac:dyDescent="0.25">
      <c r="A19" s="1" t="s">
        <v>112</v>
      </c>
      <c r="D19" s="14"/>
      <c r="E19" s="15" t="b">
        <f>IF('Mapa de aseguramiento'!E24=$D$2,1,IF('Mapa de aseguramiento'!E24=$D$3,2,IF('Mapa de aseguramiento'!E24=$D$4,3,IF('Mapa de aseguramiento'!E24=$D$5,4,IF('Mapa de aseguramiento'!E24=$D$6,5)))))</f>
        <v>0</v>
      </c>
      <c r="F19" s="15" t="b">
        <f>IF('Mapa de aseguramiento'!F24=$D$2,1,IF('Mapa de aseguramiento'!F24=$D$3,2,IF('Mapa de aseguramiento'!F24=$D$4,3,IF('Mapa de aseguramiento'!F24=$D$5,4,IF('Mapa de aseguramiento'!F24=$D$6,5)))))</f>
        <v>0</v>
      </c>
      <c r="G19" s="15" t="b">
        <f>IF('Mapa de aseguramiento'!G24=$D$2,1,IF('Mapa de aseguramiento'!G24=$D$3,2,IF('Mapa de aseguramiento'!G24=$D$4,3,IF('Mapa de aseguramiento'!G24=$D$5,4,IF('Mapa de aseguramiento'!G24=$D$6,5)))))</f>
        <v>0</v>
      </c>
      <c r="H19" s="15" t="b">
        <f>IF('Mapa de aseguramiento'!H24=$D$2,1,IF('Mapa de aseguramiento'!H24=$D$3,2,IF('Mapa de aseguramiento'!H24=$D$4,3,IF('Mapa de aseguramiento'!H24=$D$5,4,IF('Mapa de aseguramiento'!H24=$D$6,5)))))</f>
        <v>0</v>
      </c>
      <c r="I19" s="15" t="b">
        <f>IF('Mapa de aseguramiento'!I24=$D$2,1,IF('Mapa de aseguramiento'!I24=$D$3,2,IF('Mapa de aseguramiento'!I24=$D$4,3,IF('Mapa de aseguramiento'!I24=$D$5,4,IF('Mapa de aseguramiento'!I24=$D$6,5)))))</f>
        <v>0</v>
      </c>
      <c r="J19" s="15">
        <f t="shared" si="0"/>
        <v>0</v>
      </c>
      <c r="K19" s="15"/>
      <c r="L19" s="16" t="b">
        <f t="shared" si="1"/>
        <v>0</v>
      </c>
      <c r="Q19" s="34" t="s">
        <v>113</v>
      </c>
    </row>
    <row r="20" spans="1:17" ht="120.75" thickBot="1" x14ac:dyDescent="0.3">
      <c r="A20" s="1" t="s">
        <v>114</v>
      </c>
      <c r="D20" s="17"/>
      <c r="E20" s="15" t="b">
        <f>IF('Mapa de aseguramiento'!E25=$D$2,1,IF('Mapa de aseguramiento'!E25=$D$3,2,IF('Mapa de aseguramiento'!E25=$D$4,3,IF('Mapa de aseguramiento'!E25=$D$5,4,IF('Mapa de aseguramiento'!E25=$D$6,5)))))</f>
        <v>0</v>
      </c>
      <c r="F20" s="15" t="b">
        <f>IF('Mapa de aseguramiento'!F25=$D$2,1,IF('Mapa de aseguramiento'!F25=$D$3,2,IF('Mapa de aseguramiento'!F25=$D$4,3,IF('Mapa de aseguramiento'!F25=$D$5,4,IF('Mapa de aseguramiento'!F25=$D$6,5)))))</f>
        <v>0</v>
      </c>
      <c r="G20" s="15" t="b">
        <f>IF('Mapa de aseguramiento'!G25=$D$2,1,IF('Mapa de aseguramiento'!G25=$D$3,2,IF('Mapa de aseguramiento'!G25=$D$4,3,IF('Mapa de aseguramiento'!G25=$D$5,4,IF('Mapa de aseguramiento'!G25=$D$6,5)))))</f>
        <v>0</v>
      </c>
      <c r="H20" s="15" t="b">
        <f>IF('Mapa de aseguramiento'!H25=$D$2,1,IF('Mapa de aseguramiento'!H25=$D$3,2,IF('Mapa de aseguramiento'!H25=$D$4,3,IF('Mapa de aseguramiento'!H25=$D$5,4,IF('Mapa de aseguramiento'!H25=$D$6,5)))))</f>
        <v>0</v>
      </c>
      <c r="I20" s="15" t="b">
        <f>IF('Mapa de aseguramiento'!I25=$D$2,1,IF('Mapa de aseguramiento'!I25=$D$3,2,IF('Mapa de aseguramiento'!I25=$D$4,3,IF('Mapa de aseguramiento'!I25=$D$5,4,IF('Mapa de aseguramiento'!I25=$D$6,5)))))</f>
        <v>0</v>
      </c>
      <c r="J20" s="15">
        <f t="shared" si="0"/>
        <v>0</v>
      </c>
      <c r="K20" s="15"/>
      <c r="L20" s="16" t="b">
        <f t="shared" si="1"/>
        <v>0</v>
      </c>
      <c r="Q20" s="34" t="s">
        <v>115</v>
      </c>
    </row>
    <row r="21" spans="1:17" ht="45" x14ac:dyDescent="0.25">
      <c r="A21" s="8" t="s">
        <v>9</v>
      </c>
      <c r="E21" s="15" t="b">
        <f>IF('Mapa de aseguramiento'!E26=$D$2,1,IF('Mapa de aseguramiento'!E26=$D$3,2,IF('Mapa de aseguramiento'!E26=$D$4,3,IF('Mapa de aseguramiento'!E26=$D$5,4,IF('Mapa de aseguramiento'!E26=$D$6,5)))))</f>
        <v>0</v>
      </c>
      <c r="F21" s="15" t="b">
        <f>IF('Mapa de aseguramiento'!F26=$D$2,1,IF('Mapa de aseguramiento'!F26=$D$3,2,IF('Mapa de aseguramiento'!F26=$D$4,3,IF('Mapa de aseguramiento'!F26=$D$5,4,IF('Mapa de aseguramiento'!F26=$D$6,5)))))</f>
        <v>0</v>
      </c>
      <c r="G21" s="15" t="b">
        <f>IF('Mapa de aseguramiento'!G26=$D$2,1,IF('Mapa de aseguramiento'!G26=$D$3,2,IF('Mapa de aseguramiento'!G26=$D$4,3,IF('Mapa de aseguramiento'!G26=$D$5,4,IF('Mapa de aseguramiento'!G26=$D$6,5)))))</f>
        <v>0</v>
      </c>
      <c r="H21" s="15" t="b">
        <f>IF('Mapa de aseguramiento'!H26=$D$2,1,IF('Mapa de aseguramiento'!H26=$D$3,2,IF('Mapa de aseguramiento'!H26=$D$4,3,IF('Mapa de aseguramiento'!H26=$D$5,4,IF('Mapa de aseguramiento'!H26=$D$6,5)))))</f>
        <v>0</v>
      </c>
      <c r="I21" s="15" t="b">
        <f>IF('Mapa de aseguramiento'!I26=$D$2,1,IF('Mapa de aseguramiento'!I26=$D$3,2,IF('Mapa de aseguramiento'!I26=$D$4,3,IF('Mapa de aseguramiento'!I26=$D$5,4,IF('Mapa de aseguramiento'!I26=$D$6,5)))))</f>
        <v>0</v>
      </c>
      <c r="J21" s="15">
        <f t="shared" si="0"/>
        <v>0</v>
      </c>
      <c r="K21" s="15"/>
      <c r="L21" s="16" t="b">
        <f t="shared" si="1"/>
        <v>0</v>
      </c>
      <c r="Q21" s="34" t="s">
        <v>116</v>
      </c>
    </row>
    <row r="22" spans="1:17" ht="90" x14ac:dyDescent="0.25">
      <c r="E22" s="15" t="b">
        <f>IF('Mapa de aseguramiento'!E27=$D$2,1,IF('Mapa de aseguramiento'!E27=$D$3,2,IF('Mapa de aseguramiento'!E27=$D$4,3,IF('Mapa de aseguramiento'!E27=$D$5,4,IF('Mapa de aseguramiento'!E27=$D$6,5)))))</f>
        <v>0</v>
      </c>
      <c r="F22" s="15" t="b">
        <f>IF('Mapa de aseguramiento'!F27=$D$2,1,IF('Mapa de aseguramiento'!F27=$D$3,2,IF('Mapa de aseguramiento'!F27=$D$4,3,IF('Mapa de aseguramiento'!F27=$D$5,4,IF('Mapa de aseguramiento'!F27=$D$6,5)))))</f>
        <v>0</v>
      </c>
      <c r="G22" s="15" t="b">
        <f>IF('Mapa de aseguramiento'!G27=$D$2,1,IF('Mapa de aseguramiento'!G27=$D$3,2,IF('Mapa de aseguramiento'!G27=$D$4,3,IF('Mapa de aseguramiento'!G27=$D$5,4,IF('Mapa de aseguramiento'!G27=$D$6,5)))))</f>
        <v>0</v>
      </c>
      <c r="H22" s="15" t="b">
        <f>IF('Mapa de aseguramiento'!H27=$D$2,1,IF('Mapa de aseguramiento'!H27=$D$3,2,IF('Mapa de aseguramiento'!H27=$D$4,3,IF('Mapa de aseguramiento'!H27=$D$5,4,IF('Mapa de aseguramiento'!H27=$D$6,5)))))</f>
        <v>0</v>
      </c>
      <c r="I22" s="15" t="b">
        <f>IF('Mapa de aseguramiento'!I27=$D$2,1,IF('Mapa de aseguramiento'!I27=$D$3,2,IF('Mapa de aseguramiento'!I27=$D$4,3,IF('Mapa de aseguramiento'!I27=$D$5,4,IF('Mapa de aseguramiento'!I27=$D$6,5)))))</f>
        <v>0</v>
      </c>
      <c r="J22" s="15">
        <f t="shared" si="0"/>
        <v>0</v>
      </c>
      <c r="K22" s="15"/>
      <c r="L22" s="16" t="b">
        <f t="shared" si="1"/>
        <v>0</v>
      </c>
      <c r="Q22" s="34" t="s">
        <v>117</v>
      </c>
    </row>
    <row r="23" spans="1:17" ht="45" x14ac:dyDescent="0.25">
      <c r="E23" s="15" t="b">
        <f>IF('Mapa de aseguramiento'!E28=$D$2,1,IF('Mapa de aseguramiento'!E28=$D$3,2,IF('Mapa de aseguramiento'!E28=$D$4,3,IF('Mapa de aseguramiento'!E28=$D$5,4,IF('Mapa de aseguramiento'!E28=$D$6,5)))))</f>
        <v>0</v>
      </c>
      <c r="F23" s="15" t="b">
        <f>IF('Mapa de aseguramiento'!F28=$D$2,1,IF('Mapa de aseguramiento'!F28=$D$3,2,IF('Mapa de aseguramiento'!F28=$D$4,3,IF('Mapa de aseguramiento'!F28=$D$5,4,IF('Mapa de aseguramiento'!F28=$D$6,5)))))</f>
        <v>0</v>
      </c>
      <c r="G23" s="15" t="b">
        <f>IF('Mapa de aseguramiento'!G28=$D$2,1,IF('Mapa de aseguramiento'!G28=$D$3,2,IF('Mapa de aseguramiento'!G28=$D$4,3,IF('Mapa de aseguramiento'!G28=$D$5,4,IF('Mapa de aseguramiento'!G28=$D$6,5)))))</f>
        <v>0</v>
      </c>
      <c r="H23" s="15" t="b">
        <f>IF('Mapa de aseguramiento'!H28=$D$2,1,IF('Mapa de aseguramiento'!H28=$D$3,2,IF('Mapa de aseguramiento'!H28=$D$4,3,IF('Mapa de aseguramiento'!H28=$D$5,4,IF('Mapa de aseguramiento'!H28=$D$6,5)))))</f>
        <v>0</v>
      </c>
      <c r="I23" s="15" t="b">
        <f>IF('Mapa de aseguramiento'!I28=$D$2,1,IF('Mapa de aseguramiento'!I28=$D$3,2,IF('Mapa de aseguramiento'!I28=$D$4,3,IF('Mapa de aseguramiento'!I28=$D$5,4,IF('Mapa de aseguramiento'!I28=$D$6,5)))))</f>
        <v>0</v>
      </c>
      <c r="J23" s="15">
        <f t="shared" si="0"/>
        <v>0</v>
      </c>
      <c r="K23" s="15"/>
      <c r="L23" s="16" t="b">
        <f t="shared" si="1"/>
        <v>0</v>
      </c>
      <c r="Q23" s="34" t="s">
        <v>118</v>
      </c>
    </row>
    <row r="24" spans="1:17" ht="150" x14ac:dyDescent="0.25">
      <c r="E24" s="15" t="b">
        <f>IF('Mapa de aseguramiento'!E29=$D$2,1,IF('Mapa de aseguramiento'!E29=$D$3,2,IF('Mapa de aseguramiento'!E29=$D$4,3,IF('Mapa de aseguramiento'!E29=$D$5,4,IF('Mapa de aseguramiento'!E29=$D$6,5)))))</f>
        <v>0</v>
      </c>
      <c r="F24" s="15" t="b">
        <f>IF('Mapa de aseguramiento'!F29=$D$2,1,IF('Mapa de aseguramiento'!F29=$D$3,2,IF('Mapa de aseguramiento'!F29=$D$4,3,IF('Mapa de aseguramiento'!F29=$D$5,4,IF('Mapa de aseguramiento'!F29=$D$6,5)))))</f>
        <v>0</v>
      </c>
      <c r="G24" s="15" t="b">
        <f>IF('Mapa de aseguramiento'!G29=$D$2,1,IF('Mapa de aseguramiento'!G29=$D$3,2,IF('Mapa de aseguramiento'!G29=$D$4,3,IF('Mapa de aseguramiento'!G29=$D$5,4,IF('Mapa de aseguramiento'!G29=$D$6,5)))))</f>
        <v>0</v>
      </c>
      <c r="H24" s="15" t="b">
        <f>IF('Mapa de aseguramiento'!H29=$D$2,1,IF('Mapa de aseguramiento'!H29=$D$3,2,IF('Mapa de aseguramiento'!H29=$D$4,3,IF('Mapa de aseguramiento'!H29=$D$5,4,IF('Mapa de aseguramiento'!H29=$D$6,5)))))</f>
        <v>0</v>
      </c>
      <c r="I24" s="15" t="b">
        <f>IF('Mapa de aseguramiento'!I29=$D$2,1,IF('Mapa de aseguramiento'!I29=$D$3,2,IF('Mapa de aseguramiento'!I29=$D$4,3,IF('Mapa de aseguramiento'!I29=$D$5,4,IF('Mapa de aseguramiento'!I29=$D$6,5)))))</f>
        <v>0</v>
      </c>
      <c r="J24" s="15">
        <f t="shared" si="0"/>
        <v>0</v>
      </c>
      <c r="K24" s="15"/>
      <c r="L24" s="16" t="b">
        <f t="shared" si="1"/>
        <v>0</v>
      </c>
      <c r="Q24" s="34" t="s">
        <v>119</v>
      </c>
    </row>
    <row r="25" spans="1:17" ht="90" x14ac:dyDescent="0.25">
      <c r="E25" s="15" t="b">
        <f>IF('Mapa de aseguramiento'!E30=$D$2,1,IF('Mapa de aseguramiento'!E30=$D$3,2,IF('Mapa de aseguramiento'!E30=$D$4,3,IF('Mapa de aseguramiento'!E30=$D$5,4,IF('Mapa de aseguramiento'!E30=$D$6,5)))))</f>
        <v>0</v>
      </c>
      <c r="F25" s="15" t="b">
        <f>IF('Mapa de aseguramiento'!F30=$D$2,1,IF('Mapa de aseguramiento'!F30=$D$3,2,IF('Mapa de aseguramiento'!F30=$D$4,3,IF('Mapa de aseguramiento'!F30=$D$5,4,IF('Mapa de aseguramiento'!F30=$D$6,5)))))</f>
        <v>0</v>
      </c>
      <c r="G25" s="15" t="b">
        <f>IF('Mapa de aseguramiento'!G30=$D$2,1,IF('Mapa de aseguramiento'!G30=$D$3,2,IF('Mapa de aseguramiento'!G30=$D$4,3,IF('Mapa de aseguramiento'!G30=$D$5,4,IF('Mapa de aseguramiento'!G30=$D$6,5)))))</f>
        <v>0</v>
      </c>
      <c r="H25" s="15" t="b">
        <f>IF('Mapa de aseguramiento'!H30=$D$2,1,IF('Mapa de aseguramiento'!H30=$D$3,2,IF('Mapa de aseguramiento'!H30=$D$4,3,IF('Mapa de aseguramiento'!H30=$D$5,4,IF('Mapa de aseguramiento'!H30=$D$6,5)))))</f>
        <v>0</v>
      </c>
      <c r="I25" s="15" t="b">
        <f>IF('Mapa de aseguramiento'!I30=$D$2,1,IF('Mapa de aseguramiento'!I30=$D$3,2,IF('Mapa de aseguramiento'!I30=$D$4,3,IF('Mapa de aseguramiento'!I30=$D$5,4,IF('Mapa de aseguramiento'!I30=$D$6,5)))))</f>
        <v>0</v>
      </c>
      <c r="J25" s="15">
        <f t="shared" si="0"/>
        <v>0</v>
      </c>
      <c r="K25" s="15"/>
      <c r="L25" s="16" t="b">
        <f t="shared" si="1"/>
        <v>0</v>
      </c>
      <c r="Q25" s="34" t="s">
        <v>120</v>
      </c>
    </row>
    <row r="26" spans="1:17" ht="135" x14ac:dyDescent="0.25">
      <c r="E26" s="15" t="b">
        <f>IF('Mapa de aseguramiento'!E31=$D$2,1,IF('Mapa de aseguramiento'!E31=$D$3,2,IF('Mapa de aseguramiento'!E31=$D$4,3,IF('Mapa de aseguramiento'!E31=$D$5,4,IF('Mapa de aseguramiento'!E31=$D$6,5)))))</f>
        <v>0</v>
      </c>
      <c r="F26" s="15" t="b">
        <f>IF('Mapa de aseguramiento'!F31=$D$2,1,IF('Mapa de aseguramiento'!F31=$D$3,2,IF('Mapa de aseguramiento'!F31=$D$4,3,IF('Mapa de aseguramiento'!F31=$D$5,4,IF('Mapa de aseguramiento'!F31=$D$6,5)))))</f>
        <v>0</v>
      </c>
      <c r="G26" s="15" t="b">
        <f>IF('Mapa de aseguramiento'!G31=$D$2,1,IF('Mapa de aseguramiento'!G31=$D$3,2,IF('Mapa de aseguramiento'!G31=$D$4,3,IF('Mapa de aseguramiento'!G31=$D$5,4,IF('Mapa de aseguramiento'!G31=$D$6,5)))))</f>
        <v>0</v>
      </c>
      <c r="H26" s="15" t="b">
        <f>IF('Mapa de aseguramiento'!H31=$D$2,1,IF('Mapa de aseguramiento'!H31=$D$3,2,IF('Mapa de aseguramiento'!H31=$D$4,3,IF('Mapa de aseguramiento'!H31=$D$5,4,IF('Mapa de aseguramiento'!H31=$D$6,5)))))</f>
        <v>0</v>
      </c>
      <c r="I26" s="15" t="b">
        <f>IF('Mapa de aseguramiento'!I31=$D$2,1,IF('Mapa de aseguramiento'!I31=$D$3,2,IF('Mapa de aseguramiento'!I31=$D$4,3,IF('Mapa de aseguramiento'!I31=$D$5,4,IF('Mapa de aseguramiento'!I31=$D$6,5)))))</f>
        <v>0</v>
      </c>
      <c r="J26" s="15">
        <f t="shared" si="0"/>
        <v>0</v>
      </c>
      <c r="K26" s="15"/>
      <c r="L26" s="16" t="b">
        <f t="shared" si="1"/>
        <v>0</v>
      </c>
      <c r="Q26" s="34" t="s">
        <v>121</v>
      </c>
    </row>
    <row r="27" spans="1:17" ht="75" x14ac:dyDescent="0.25">
      <c r="E27" s="15" t="b">
        <f>IF('Mapa de aseguramiento'!E32=$D$2,1,IF('Mapa de aseguramiento'!E32=$D$3,2,IF('Mapa de aseguramiento'!E32=$D$4,3,IF('Mapa de aseguramiento'!E32=$D$5,4,IF('Mapa de aseguramiento'!E32=$D$6,5)))))</f>
        <v>0</v>
      </c>
      <c r="F27" s="15" t="b">
        <f>IF('Mapa de aseguramiento'!F32=$D$2,1,IF('Mapa de aseguramiento'!F32=$D$3,2,IF('Mapa de aseguramiento'!F32=$D$4,3,IF('Mapa de aseguramiento'!F32=$D$5,4,IF('Mapa de aseguramiento'!F32=$D$6,5)))))</f>
        <v>0</v>
      </c>
      <c r="G27" s="15" t="b">
        <f>IF('Mapa de aseguramiento'!G32=$D$2,1,IF('Mapa de aseguramiento'!G32=$D$3,2,IF('Mapa de aseguramiento'!G32=$D$4,3,IF('Mapa de aseguramiento'!G32=$D$5,4,IF('Mapa de aseguramiento'!G32=$D$6,5)))))</f>
        <v>0</v>
      </c>
      <c r="H27" s="15" t="b">
        <f>IF('Mapa de aseguramiento'!H32=$D$2,1,IF('Mapa de aseguramiento'!H32=$D$3,2,IF('Mapa de aseguramiento'!H32=$D$4,3,IF('Mapa de aseguramiento'!H32=$D$5,4,IF('Mapa de aseguramiento'!H32=$D$6,5)))))</f>
        <v>0</v>
      </c>
      <c r="I27" s="15" t="b">
        <f>IF('Mapa de aseguramiento'!I32=$D$2,1,IF('Mapa de aseguramiento'!I32=$D$3,2,IF('Mapa de aseguramiento'!I32=$D$4,3,IF('Mapa de aseguramiento'!I32=$D$5,4,IF('Mapa de aseguramiento'!I32=$D$6,5)))))</f>
        <v>0</v>
      </c>
      <c r="J27" s="15">
        <f t="shared" si="0"/>
        <v>0</v>
      </c>
      <c r="K27" s="15"/>
      <c r="L27" s="16" t="b">
        <f t="shared" si="1"/>
        <v>0</v>
      </c>
      <c r="Q27" s="34" t="s">
        <v>122</v>
      </c>
    </row>
    <row r="28" spans="1:17" ht="90" x14ac:dyDescent="0.25">
      <c r="E28" s="15" t="b">
        <f>IF('Mapa de aseguramiento'!E33=$D$2,1,IF('Mapa de aseguramiento'!E33=$D$3,2,IF('Mapa de aseguramiento'!E33=$D$4,3,IF('Mapa de aseguramiento'!E33=$D$5,4,IF('Mapa de aseguramiento'!E33=$D$6,5)))))</f>
        <v>0</v>
      </c>
      <c r="F28" s="15" t="b">
        <f>IF('Mapa de aseguramiento'!F33=$D$2,1,IF('Mapa de aseguramiento'!F33=$D$3,2,IF('Mapa de aseguramiento'!F33=$D$4,3,IF('Mapa de aseguramiento'!F33=$D$5,4,IF('Mapa de aseguramiento'!F33=$D$6,5)))))</f>
        <v>0</v>
      </c>
      <c r="G28" s="15" t="b">
        <f>IF('Mapa de aseguramiento'!G33=$D$2,1,IF('Mapa de aseguramiento'!G33=$D$3,2,IF('Mapa de aseguramiento'!G33=$D$4,3,IF('Mapa de aseguramiento'!G33=$D$5,4,IF('Mapa de aseguramiento'!G33=$D$6,5)))))</f>
        <v>0</v>
      </c>
      <c r="H28" s="15" t="b">
        <f>IF('Mapa de aseguramiento'!H33=$D$2,1,IF('Mapa de aseguramiento'!H33=$D$3,2,IF('Mapa de aseguramiento'!H33=$D$4,3,IF('Mapa de aseguramiento'!H33=$D$5,4,IF('Mapa de aseguramiento'!H33=$D$6,5)))))</f>
        <v>0</v>
      </c>
      <c r="I28" s="15" t="b">
        <f>IF('Mapa de aseguramiento'!I33=$D$2,1,IF('Mapa de aseguramiento'!I33=$D$3,2,IF('Mapa de aseguramiento'!I33=$D$4,3,IF('Mapa de aseguramiento'!I33=$D$5,4,IF('Mapa de aseguramiento'!I33=$D$6,5)))))</f>
        <v>0</v>
      </c>
      <c r="J28" s="15">
        <f t="shared" si="0"/>
        <v>0</v>
      </c>
      <c r="K28" s="15"/>
      <c r="L28" s="16" t="b">
        <f t="shared" si="1"/>
        <v>0</v>
      </c>
      <c r="Q28" s="34" t="s">
        <v>123</v>
      </c>
    </row>
    <row r="29" spans="1:17" ht="120" x14ac:dyDescent="0.25">
      <c r="E29" s="15" t="b">
        <f>IF('Mapa de aseguramiento'!E34=$D$2,1,IF('Mapa de aseguramiento'!E34=$D$3,2,IF('Mapa de aseguramiento'!E34=$D$4,3,IF('Mapa de aseguramiento'!E34=$D$5,4,IF('Mapa de aseguramiento'!E34=$D$6,5)))))</f>
        <v>0</v>
      </c>
      <c r="F29" s="15" t="b">
        <f>IF('Mapa de aseguramiento'!F34=$D$2,1,IF('Mapa de aseguramiento'!F34=$D$3,2,IF('Mapa de aseguramiento'!F34=$D$4,3,IF('Mapa de aseguramiento'!F34=$D$5,4,IF('Mapa de aseguramiento'!F34=$D$6,5)))))</f>
        <v>0</v>
      </c>
      <c r="G29" s="15" t="b">
        <f>IF('Mapa de aseguramiento'!G34=$D$2,1,IF('Mapa de aseguramiento'!G34=$D$3,2,IF('Mapa de aseguramiento'!G34=$D$4,3,IF('Mapa de aseguramiento'!G34=$D$5,4,IF('Mapa de aseguramiento'!G34=$D$6,5)))))</f>
        <v>0</v>
      </c>
      <c r="H29" s="15" t="b">
        <f>IF('Mapa de aseguramiento'!H34=$D$2,1,IF('Mapa de aseguramiento'!H34=$D$3,2,IF('Mapa de aseguramiento'!H34=$D$4,3,IF('Mapa de aseguramiento'!H34=$D$5,4,IF('Mapa de aseguramiento'!H34=$D$6,5)))))</f>
        <v>0</v>
      </c>
      <c r="I29" s="15" t="b">
        <f>IF('Mapa de aseguramiento'!I34=$D$2,1,IF('Mapa de aseguramiento'!I34=$D$3,2,IF('Mapa de aseguramiento'!I34=$D$4,3,IF('Mapa de aseguramiento'!I34=$D$5,4,IF('Mapa de aseguramiento'!I34=$D$6,5)))))</f>
        <v>0</v>
      </c>
      <c r="J29" s="15">
        <f t="shared" si="0"/>
        <v>0</v>
      </c>
      <c r="K29" s="15"/>
      <c r="L29" s="16" t="b">
        <f t="shared" si="1"/>
        <v>0</v>
      </c>
      <c r="Q29" s="34" t="s">
        <v>124</v>
      </c>
    </row>
    <row r="30" spans="1:17" ht="165" x14ac:dyDescent="0.25">
      <c r="E30" s="15" t="b">
        <f>IF('Mapa de aseguramiento'!E35=$D$2,1,IF('Mapa de aseguramiento'!E35=$D$3,2,IF('Mapa de aseguramiento'!E35=$D$4,3,IF('Mapa de aseguramiento'!E35=$D$5,4,IF('Mapa de aseguramiento'!E35=$D$6,5)))))</f>
        <v>0</v>
      </c>
      <c r="F30" s="15" t="b">
        <f>IF('Mapa de aseguramiento'!F35=$D$2,1,IF('Mapa de aseguramiento'!F35=$D$3,2,IF('Mapa de aseguramiento'!F35=$D$4,3,IF('Mapa de aseguramiento'!F35=$D$5,4,IF('Mapa de aseguramiento'!F35=$D$6,5)))))</f>
        <v>0</v>
      </c>
      <c r="G30" s="15" t="b">
        <f>IF('Mapa de aseguramiento'!G35=$D$2,1,IF('Mapa de aseguramiento'!G35=$D$3,2,IF('Mapa de aseguramiento'!G35=$D$4,3,IF('Mapa de aseguramiento'!G35=$D$5,4,IF('Mapa de aseguramiento'!G35=$D$6,5)))))</f>
        <v>0</v>
      </c>
      <c r="H30" s="15" t="b">
        <f>IF('Mapa de aseguramiento'!H35=$D$2,1,IF('Mapa de aseguramiento'!H35=$D$3,2,IF('Mapa de aseguramiento'!H35=$D$4,3,IF('Mapa de aseguramiento'!H35=$D$5,4,IF('Mapa de aseguramiento'!H35=$D$6,5)))))</f>
        <v>0</v>
      </c>
      <c r="I30" s="15" t="b">
        <f>IF('Mapa de aseguramiento'!I35=$D$2,1,IF('Mapa de aseguramiento'!I35=$D$3,2,IF('Mapa de aseguramiento'!I35=$D$4,3,IF('Mapa de aseguramiento'!I35=$D$5,4,IF('Mapa de aseguramiento'!I35=$D$6,5)))))</f>
        <v>0</v>
      </c>
      <c r="J30" s="15">
        <f t="shared" si="0"/>
        <v>0</v>
      </c>
      <c r="K30" s="15"/>
      <c r="L30" s="16" t="b">
        <f t="shared" si="1"/>
        <v>0</v>
      </c>
      <c r="Q30" s="34" t="s">
        <v>125</v>
      </c>
    </row>
    <row r="31" spans="1:17" ht="120" x14ac:dyDescent="0.25">
      <c r="E31" s="15" t="b">
        <f>IF('Mapa de aseguramiento'!E36=$D$2,1,IF('Mapa de aseguramiento'!E36=$D$3,2,IF('Mapa de aseguramiento'!E36=$D$4,3,IF('Mapa de aseguramiento'!E36=$D$5,4,IF('Mapa de aseguramiento'!E36=$D$6,5)))))</f>
        <v>0</v>
      </c>
      <c r="F31" s="15" t="b">
        <f>IF('Mapa de aseguramiento'!F36=$D$2,1,IF('Mapa de aseguramiento'!F36=$D$3,2,IF('Mapa de aseguramiento'!F36=$D$4,3,IF('Mapa de aseguramiento'!F36=$D$5,4,IF('Mapa de aseguramiento'!F36=$D$6,5)))))</f>
        <v>0</v>
      </c>
      <c r="G31" s="15" t="b">
        <f>IF('Mapa de aseguramiento'!G36=$D$2,1,IF('Mapa de aseguramiento'!G36=$D$3,2,IF('Mapa de aseguramiento'!G36=$D$4,3,IF('Mapa de aseguramiento'!G36=$D$5,4,IF('Mapa de aseguramiento'!G36=$D$6,5)))))</f>
        <v>0</v>
      </c>
      <c r="H31" s="15" t="b">
        <f>IF('Mapa de aseguramiento'!H36=$D$2,1,IF('Mapa de aseguramiento'!H36=$D$3,2,IF('Mapa de aseguramiento'!H36=$D$4,3,IF('Mapa de aseguramiento'!H36=$D$5,4,IF('Mapa de aseguramiento'!H36=$D$6,5)))))</f>
        <v>0</v>
      </c>
      <c r="I31" s="15" t="b">
        <f>IF('Mapa de aseguramiento'!I36=$D$2,1,IF('Mapa de aseguramiento'!I36=$D$3,2,IF('Mapa de aseguramiento'!I36=$D$4,3,IF('Mapa de aseguramiento'!I36=$D$5,4,IF('Mapa de aseguramiento'!I36=$D$6,5)))))</f>
        <v>0</v>
      </c>
      <c r="J31" s="15">
        <f t="shared" si="0"/>
        <v>0</v>
      </c>
      <c r="K31" s="15"/>
      <c r="L31" s="16" t="b">
        <f t="shared" si="1"/>
        <v>0</v>
      </c>
      <c r="Q31" s="34" t="s">
        <v>126</v>
      </c>
    </row>
    <row r="32" spans="1:17" ht="90" x14ac:dyDescent="0.25">
      <c r="E32" s="15" t="b">
        <f>IF('Mapa de aseguramiento'!E37=$D$2,1,IF('Mapa de aseguramiento'!E37=$D$3,2,IF('Mapa de aseguramiento'!E37=$D$4,3,IF('Mapa de aseguramiento'!E37=$D$5,4,IF('Mapa de aseguramiento'!E37=$D$6,5)))))</f>
        <v>0</v>
      </c>
      <c r="F32" s="15" t="b">
        <f>IF('Mapa de aseguramiento'!F37=$D$2,1,IF('Mapa de aseguramiento'!F37=$D$3,2,IF('Mapa de aseguramiento'!F37=$D$4,3,IF('Mapa de aseguramiento'!F37=$D$5,4,IF('Mapa de aseguramiento'!F37=$D$6,5)))))</f>
        <v>0</v>
      </c>
      <c r="G32" s="15" t="b">
        <f>IF('Mapa de aseguramiento'!G37=$D$2,1,IF('Mapa de aseguramiento'!G37=$D$3,2,IF('Mapa de aseguramiento'!G37=$D$4,3,IF('Mapa de aseguramiento'!G37=$D$5,4,IF('Mapa de aseguramiento'!G37=$D$6,5)))))</f>
        <v>0</v>
      </c>
      <c r="H32" s="15" t="b">
        <f>IF('Mapa de aseguramiento'!H37=$D$2,1,IF('Mapa de aseguramiento'!H37=$D$3,2,IF('Mapa de aseguramiento'!H37=$D$4,3,IF('Mapa de aseguramiento'!H37=$D$5,4,IF('Mapa de aseguramiento'!H37=$D$6,5)))))</f>
        <v>0</v>
      </c>
      <c r="I32" s="15" t="b">
        <f>IF('Mapa de aseguramiento'!I37=$D$2,1,IF('Mapa de aseguramiento'!I37=$D$3,2,IF('Mapa de aseguramiento'!I37=$D$4,3,IF('Mapa de aseguramiento'!I37=$D$5,4,IF('Mapa de aseguramiento'!I37=$D$6,5)))))</f>
        <v>0</v>
      </c>
      <c r="J32" s="15">
        <f t="shared" si="0"/>
        <v>0</v>
      </c>
      <c r="K32" s="15"/>
      <c r="L32" s="16" t="b">
        <f t="shared" si="1"/>
        <v>0</v>
      </c>
      <c r="Q32" s="34" t="s">
        <v>88</v>
      </c>
    </row>
    <row r="33" spans="5:17" ht="135" x14ac:dyDescent="0.25">
      <c r="E33" s="15" t="b">
        <f>IF('Mapa de aseguramiento'!E38=$D$2,1,IF('Mapa de aseguramiento'!E38=$D$3,2,IF('Mapa de aseguramiento'!E38=$D$4,3,IF('Mapa de aseguramiento'!E38=$D$5,4,IF('Mapa de aseguramiento'!E38=$D$6,5)))))</f>
        <v>0</v>
      </c>
      <c r="F33" s="15" t="b">
        <f>IF('Mapa de aseguramiento'!F38=$D$2,1,IF('Mapa de aseguramiento'!F38=$D$3,2,IF('Mapa de aseguramiento'!F38=$D$4,3,IF('Mapa de aseguramiento'!F38=$D$5,4,IF('Mapa de aseguramiento'!F38=$D$6,5)))))</f>
        <v>0</v>
      </c>
      <c r="G33" s="15" t="b">
        <f>IF('Mapa de aseguramiento'!G38=$D$2,1,IF('Mapa de aseguramiento'!G38=$D$3,2,IF('Mapa de aseguramiento'!G38=$D$4,3,IF('Mapa de aseguramiento'!G38=$D$5,4,IF('Mapa de aseguramiento'!G38=$D$6,5)))))</f>
        <v>0</v>
      </c>
      <c r="H33" s="15" t="b">
        <f>IF('Mapa de aseguramiento'!H38=$D$2,1,IF('Mapa de aseguramiento'!H38=$D$3,2,IF('Mapa de aseguramiento'!H38=$D$4,3,IF('Mapa de aseguramiento'!H38=$D$5,4,IF('Mapa de aseguramiento'!H38=$D$6,5)))))</f>
        <v>0</v>
      </c>
      <c r="I33" s="15" t="b">
        <f>IF('Mapa de aseguramiento'!I38=$D$2,1,IF('Mapa de aseguramiento'!I38=$D$3,2,IF('Mapa de aseguramiento'!I38=$D$4,3,IF('Mapa de aseguramiento'!I38=$D$5,4,IF('Mapa de aseguramiento'!I38=$D$6,5)))))</f>
        <v>0</v>
      </c>
      <c r="J33" s="15">
        <f t="shared" si="0"/>
        <v>0</v>
      </c>
      <c r="K33" s="15"/>
      <c r="L33" s="16" t="b">
        <f t="shared" si="1"/>
        <v>0</v>
      </c>
      <c r="Q33" s="34" t="s">
        <v>127</v>
      </c>
    </row>
    <row r="34" spans="5:17" ht="240" x14ac:dyDescent="0.25">
      <c r="E34" s="15" t="b">
        <f>IF('Mapa de aseguramiento'!E39=$D$2,1,IF('Mapa de aseguramiento'!E39=$D$3,2,IF('Mapa de aseguramiento'!E39=$D$4,3,IF('Mapa de aseguramiento'!E39=$D$5,4,IF('Mapa de aseguramiento'!E39=$D$6,5)))))</f>
        <v>0</v>
      </c>
      <c r="F34" s="15" t="b">
        <f>IF('Mapa de aseguramiento'!F39=$D$2,1,IF('Mapa de aseguramiento'!F39=$D$3,2,IF('Mapa de aseguramiento'!F39=$D$4,3,IF('Mapa de aseguramiento'!F39=$D$5,4,IF('Mapa de aseguramiento'!F39=$D$6,5)))))</f>
        <v>0</v>
      </c>
      <c r="G34" s="15" t="b">
        <f>IF('Mapa de aseguramiento'!G39=$D$2,1,IF('Mapa de aseguramiento'!G39=$D$3,2,IF('Mapa de aseguramiento'!G39=$D$4,3,IF('Mapa de aseguramiento'!G39=$D$5,4,IF('Mapa de aseguramiento'!G39=$D$6,5)))))</f>
        <v>0</v>
      </c>
      <c r="H34" s="15" t="b">
        <f>IF('Mapa de aseguramiento'!H39=$D$2,1,IF('Mapa de aseguramiento'!H39=$D$3,2,IF('Mapa de aseguramiento'!H39=$D$4,3,IF('Mapa de aseguramiento'!H39=$D$5,4,IF('Mapa de aseguramiento'!H39=$D$6,5)))))</f>
        <v>0</v>
      </c>
      <c r="I34" s="15" t="b">
        <f>IF('Mapa de aseguramiento'!I39=$D$2,1,IF('Mapa de aseguramiento'!I39=$D$3,2,IF('Mapa de aseguramiento'!I39=$D$4,3,IF('Mapa de aseguramiento'!I39=$D$5,4,IF('Mapa de aseguramiento'!I39=$D$6,5)))))</f>
        <v>0</v>
      </c>
      <c r="J34" s="15">
        <f t="shared" si="0"/>
        <v>0</v>
      </c>
      <c r="K34" s="15"/>
      <c r="L34" s="16" t="b">
        <f t="shared" si="1"/>
        <v>0</v>
      </c>
      <c r="Q34" s="34" t="s">
        <v>128</v>
      </c>
    </row>
    <row r="35" spans="5:17" ht="285" x14ac:dyDescent="0.25">
      <c r="E35" s="15" t="b">
        <f>IF('Mapa de aseguramiento'!E40=$D$2,1,IF('Mapa de aseguramiento'!E40=$D$3,2,IF('Mapa de aseguramiento'!E40=$D$4,3,IF('Mapa de aseguramiento'!E40=$D$5,4,IF('Mapa de aseguramiento'!E40=$D$6,5)))))</f>
        <v>0</v>
      </c>
      <c r="F35" s="15" t="b">
        <f>IF('Mapa de aseguramiento'!F40=$D$2,1,IF('Mapa de aseguramiento'!F40=$D$3,2,IF('Mapa de aseguramiento'!F40=$D$4,3,IF('Mapa de aseguramiento'!F40=$D$5,4,IF('Mapa de aseguramiento'!F40=$D$6,5)))))</f>
        <v>0</v>
      </c>
      <c r="G35" s="15" t="b">
        <f>IF('Mapa de aseguramiento'!G40=$D$2,1,IF('Mapa de aseguramiento'!G40=$D$3,2,IF('Mapa de aseguramiento'!G40=$D$4,3,IF('Mapa de aseguramiento'!G40=$D$5,4,IF('Mapa de aseguramiento'!G40=$D$6,5)))))</f>
        <v>0</v>
      </c>
      <c r="H35" s="15" t="b">
        <f>IF('Mapa de aseguramiento'!H40=$D$2,1,IF('Mapa de aseguramiento'!H40=$D$3,2,IF('Mapa de aseguramiento'!H40=$D$4,3,IF('Mapa de aseguramiento'!H40=$D$5,4,IF('Mapa de aseguramiento'!H40=$D$6,5)))))</f>
        <v>0</v>
      </c>
      <c r="I35" s="15" t="b">
        <f>IF('Mapa de aseguramiento'!I40=$D$2,1,IF('Mapa de aseguramiento'!I40=$D$3,2,IF('Mapa de aseguramiento'!I40=$D$4,3,IF('Mapa de aseguramiento'!I40=$D$5,4,IF('Mapa de aseguramiento'!I40=$D$6,5)))))</f>
        <v>0</v>
      </c>
      <c r="J35" s="15">
        <f t="shared" si="0"/>
        <v>0</v>
      </c>
      <c r="K35" s="15"/>
      <c r="L35" s="16" t="b">
        <f t="shared" si="1"/>
        <v>0</v>
      </c>
      <c r="Q35" s="34" t="s">
        <v>129</v>
      </c>
    </row>
    <row r="36" spans="5:17" ht="75" x14ac:dyDescent="0.25">
      <c r="E36" s="15" t="b">
        <f>IF('Mapa de aseguramiento'!E41=$D$2,1,IF('Mapa de aseguramiento'!E41=$D$3,2,IF('Mapa de aseguramiento'!E41=$D$4,3,IF('Mapa de aseguramiento'!E41=$D$5,4,IF('Mapa de aseguramiento'!E41=$D$6,5)))))</f>
        <v>0</v>
      </c>
      <c r="F36" s="15" t="b">
        <f>IF('Mapa de aseguramiento'!F41=$D$2,1,IF('Mapa de aseguramiento'!F41=$D$3,2,IF('Mapa de aseguramiento'!F41=$D$4,3,IF('Mapa de aseguramiento'!F41=$D$5,4,IF('Mapa de aseguramiento'!F41=$D$6,5)))))</f>
        <v>0</v>
      </c>
      <c r="G36" s="15" t="b">
        <f>IF('Mapa de aseguramiento'!G41=$D$2,1,IF('Mapa de aseguramiento'!G41=$D$3,2,IF('Mapa de aseguramiento'!G41=$D$4,3,IF('Mapa de aseguramiento'!G41=$D$5,4,IF('Mapa de aseguramiento'!G41=$D$6,5)))))</f>
        <v>0</v>
      </c>
      <c r="H36" s="15" t="b">
        <f>IF('Mapa de aseguramiento'!H41=$D$2,1,IF('Mapa de aseguramiento'!H41=$D$3,2,IF('Mapa de aseguramiento'!H41=$D$4,3,IF('Mapa de aseguramiento'!H41=$D$5,4,IF('Mapa de aseguramiento'!H41=$D$6,5)))))</f>
        <v>0</v>
      </c>
      <c r="I36" s="15" t="b">
        <f>IF('Mapa de aseguramiento'!I41=$D$2,1,IF('Mapa de aseguramiento'!I41=$D$3,2,IF('Mapa de aseguramiento'!I41=$D$4,3,IF('Mapa de aseguramiento'!I41=$D$5,4,IF('Mapa de aseguramiento'!I41=$D$6,5)))))</f>
        <v>0</v>
      </c>
      <c r="J36" s="15">
        <f t="shared" si="0"/>
        <v>0</v>
      </c>
      <c r="K36" s="15"/>
      <c r="L36" s="16" t="b">
        <f t="shared" si="1"/>
        <v>0</v>
      </c>
      <c r="Q36" s="34" t="s">
        <v>130</v>
      </c>
    </row>
    <row r="37" spans="5:17" ht="120" x14ac:dyDescent="0.25">
      <c r="E37" s="15" t="b">
        <f>IF('Mapa de aseguramiento'!E42=$D$2,1,IF('Mapa de aseguramiento'!E42=$D$3,2,IF('Mapa de aseguramiento'!E42=$D$4,3,IF('Mapa de aseguramiento'!E42=$D$5,4,IF('Mapa de aseguramiento'!E42=$D$6,5)))))</f>
        <v>0</v>
      </c>
      <c r="F37" s="15" t="b">
        <f>IF('Mapa de aseguramiento'!F42=$D$2,1,IF('Mapa de aseguramiento'!F42=$D$3,2,IF('Mapa de aseguramiento'!F42=$D$4,3,IF('Mapa de aseguramiento'!F42=$D$5,4,IF('Mapa de aseguramiento'!F42=$D$6,5)))))</f>
        <v>0</v>
      </c>
      <c r="G37" s="15" t="b">
        <f>IF('Mapa de aseguramiento'!G42=$D$2,1,IF('Mapa de aseguramiento'!G42=$D$3,2,IF('Mapa de aseguramiento'!G42=$D$4,3,IF('Mapa de aseguramiento'!G42=$D$5,4,IF('Mapa de aseguramiento'!G42=$D$6,5)))))</f>
        <v>0</v>
      </c>
      <c r="H37" s="15" t="b">
        <f>IF('Mapa de aseguramiento'!H42=$D$2,1,IF('Mapa de aseguramiento'!H42=$D$3,2,IF('Mapa de aseguramiento'!H42=$D$4,3,IF('Mapa de aseguramiento'!H42=$D$5,4,IF('Mapa de aseguramiento'!H42=$D$6,5)))))</f>
        <v>0</v>
      </c>
      <c r="I37" s="15" t="b">
        <f>IF('Mapa de aseguramiento'!I42=$D$2,1,IF('Mapa de aseguramiento'!I42=$D$3,2,IF('Mapa de aseguramiento'!I42=$D$4,3,IF('Mapa de aseguramiento'!I42=$D$5,4,IF('Mapa de aseguramiento'!I42=$D$6,5)))))</f>
        <v>0</v>
      </c>
      <c r="J37" s="15">
        <f t="shared" si="0"/>
        <v>0</v>
      </c>
      <c r="K37" s="15"/>
      <c r="L37" s="16" t="b">
        <f t="shared" si="1"/>
        <v>0</v>
      </c>
      <c r="Q37" s="34" t="s">
        <v>77</v>
      </c>
    </row>
    <row r="38" spans="5:17" ht="120" x14ac:dyDescent="0.25">
      <c r="E38" s="15" t="b">
        <f>IF('Mapa de aseguramiento'!E43=$D$2,1,IF('Mapa de aseguramiento'!E43=$D$3,2,IF('Mapa de aseguramiento'!E43=$D$4,3,IF('Mapa de aseguramiento'!E43=$D$5,4,IF('Mapa de aseguramiento'!E43=$D$6,5)))))</f>
        <v>0</v>
      </c>
      <c r="F38" s="15" t="b">
        <f>IF('Mapa de aseguramiento'!F43=$D$2,1,IF('Mapa de aseguramiento'!F43=$D$3,2,IF('Mapa de aseguramiento'!F43=$D$4,3,IF('Mapa de aseguramiento'!F43=$D$5,4,IF('Mapa de aseguramiento'!F43=$D$6,5)))))</f>
        <v>0</v>
      </c>
      <c r="G38" s="15" t="b">
        <f>IF('Mapa de aseguramiento'!G43=$D$2,1,IF('Mapa de aseguramiento'!G43=$D$3,2,IF('Mapa de aseguramiento'!G43=$D$4,3,IF('Mapa de aseguramiento'!G43=$D$5,4,IF('Mapa de aseguramiento'!G43=$D$6,5)))))</f>
        <v>0</v>
      </c>
      <c r="H38" s="15" t="b">
        <f>IF('Mapa de aseguramiento'!H43=$D$2,1,IF('Mapa de aseguramiento'!H43=$D$3,2,IF('Mapa de aseguramiento'!H43=$D$4,3,IF('Mapa de aseguramiento'!H43=$D$5,4,IF('Mapa de aseguramiento'!H43=$D$6,5)))))</f>
        <v>0</v>
      </c>
      <c r="I38" s="15" t="b">
        <f>IF('Mapa de aseguramiento'!I43=$D$2,1,IF('Mapa de aseguramiento'!I43=$D$3,2,IF('Mapa de aseguramiento'!I43=$D$4,3,IF('Mapa de aseguramiento'!I43=$D$5,4,IF('Mapa de aseguramiento'!I43=$D$6,5)))))</f>
        <v>0</v>
      </c>
      <c r="J38" s="15">
        <f t="shared" si="0"/>
        <v>0</v>
      </c>
      <c r="K38" s="15"/>
      <c r="L38" s="16" t="b">
        <f t="shared" si="1"/>
        <v>0</v>
      </c>
      <c r="Q38" s="34" t="s">
        <v>131</v>
      </c>
    </row>
    <row r="39" spans="5:17" ht="300" x14ac:dyDescent="0.25">
      <c r="E39" s="15" t="b">
        <f>IF('Mapa de aseguramiento'!E44=$D$2,1,IF('Mapa de aseguramiento'!E44=$D$3,2,IF('Mapa de aseguramiento'!E44=$D$4,3,IF('Mapa de aseguramiento'!E44=$D$5,4,IF('Mapa de aseguramiento'!E44=$D$6,5)))))</f>
        <v>0</v>
      </c>
      <c r="F39" s="15" t="b">
        <f>IF('Mapa de aseguramiento'!F44=$D$2,1,IF('Mapa de aseguramiento'!F44=$D$3,2,IF('Mapa de aseguramiento'!F44=$D$4,3,IF('Mapa de aseguramiento'!F44=$D$5,4,IF('Mapa de aseguramiento'!F44=$D$6,5)))))</f>
        <v>0</v>
      </c>
      <c r="G39" s="15" t="b">
        <f>IF('Mapa de aseguramiento'!G44=$D$2,1,IF('Mapa de aseguramiento'!G44=$D$3,2,IF('Mapa de aseguramiento'!G44=$D$4,3,IF('Mapa de aseguramiento'!G44=$D$5,4,IF('Mapa de aseguramiento'!G44=$D$6,5)))))</f>
        <v>0</v>
      </c>
      <c r="H39" s="15" t="b">
        <f>IF('Mapa de aseguramiento'!H44=$D$2,1,IF('Mapa de aseguramiento'!H44=$D$3,2,IF('Mapa de aseguramiento'!H44=$D$4,3,IF('Mapa de aseguramiento'!H44=$D$5,4,IF('Mapa de aseguramiento'!H44=$D$6,5)))))</f>
        <v>0</v>
      </c>
      <c r="I39" s="15" t="b">
        <f>IF('Mapa de aseguramiento'!I44=$D$2,1,IF('Mapa de aseguramiento'!I44=$D$3,2,IF('Mapa de aseguramiento'!I44=$D$4,3,IF('Mapa de aseguramiento'!I44=$D$5,4,IF('Mapa de aseguramiento'!I44=$D$6,5)))))</f>
        <v>0</v>
      </c>
      <c r="J39" s="15">
        <f t="shared" si="0"/>
        <v>0</v>
      </c>
      <c r="K39" s="15"/>
      <c r="L39" s="16" t="b">
        <f t="shared" si="1"/>
        <v>0</v>
      </c>
      <c r="Q39" s="34" t="s">
        <v>132</v>
      </c>
    </row>
    <row r="40" spans="5:17" ht="90" x14ac:dyDescent="0.25">
      <c r="E40" s="15" t="b">
        <f>IF('Mapa de aseguramiento'!E45=$D$2,1,IF('Mapa de aseguramiento'!E45=$D$3,2,IF('Mapa de aseguramiento'!E45=$D$4,3,IF('Mapa de aseguramiento'!E45=$D$5,4,IF('Mapa de aseguramiento'!E45=$D$6,5)))))</f>
        <v>0</v>
      </c>
      <c r="F40" s="15" t="b">
        <f>IF('Mapa de aseguramiento'!F45=$D$2,1,IF('Mapa de aseguramiento'!F45=$D$3,2,IF('Mapa de aseguramiento'!F45=$D$4,3,IF('Mapa de aseguramiento'!F45=$D$5,4,IF('Mapa de aseguramiento'!F45=$D$6,5)))))</f>
        <v>0</v>
      </c>
      <c r="G40" s="15" t="b">
        <f>IF('Mapa de aseguramiento'!G45=$D$2,1,IF('Mapa de aseguramiento'!G45=$D$3,2,IF('Mapa de aseguramiento'!G45=$D$4,3,IF('Mapa de aseguramiento'!G45=$D$5,4,IF('Mapa de aseguramiento'!G45=$D$6,5)))))</f>
        <v>0</v>
      </c>
      <c r="H40" s="15" t="b">
        <f>IF('Mapa de aseguramiento'!H45=$D$2,1,IF('Mapa de aseguramiento'!H45=$D$3,2,IF('Mapa de aseguramiento'!H45=$D$4,3,IF('Mapa de aseguramiento'!H45=$D$5,4,IF('Mapa de aseguramiento'!H45=$D$6,5)))))</f>
        <v>0</v>
      </c>
      <c r="I40" s="15" t="b">
        <f>IF('Mapa de aseguramiento'!I45=$D$2,1,IF('Mapa de aseguramiento'!I45=$D$3,2,IF('Mapa de aseguramiento'!I45=$D$4,3,IF('Mapa de aseguramiento'!I45=$D$5,4,IF('Mapa de aseguramiento'!I45=$D$6,5)))))</f>
        <v>0</v>
      </c>
      <c r="J40" s="15">
        <f t="shared" si="0"/>
        <v>0</v>
      </c>
      <c r="K40" s="15"/>
      <c r="L40" s="16" t="b">
        <f t="shared" si="1"/>
        <v>0</v>
      </c>
      <c r="Q40" s="34" t="s">
        <v>88</v>
      </c>
    </row>
    <row r="41" spans="5:17" ht="135" x14ac:dyDescent="0.25">
      <c r="E41" s="15" t="b">
        <f>IF('Mapa de aseguramiento'!E46=$D$2,1,IF('Mapa de aseguramiento'!E46=$D$3,2,IF('Mapa de aseguramiento'!E46=$D$4,3,IF('Mapa de aseguramiento'!E46=$D$5,4,IF('Mapa de aseguramiento'!E46=$D$6,5)))))</f>
        <v>0</v>
      </c>
      <c r="F41" s="15" t="b">
        <f>IF('Mapa de aseguramiento'!F46=$D$2,1,IF('Mapa de aseguramiento'!F46=$D$3,2,IF('Mapa de aseguramiento'!F46=$D$4,3,IF('Mapa de aseguramiento'!F46=$D$5,4,IF('Mapa de aseguramiento'!F46=$D$6,5)))))</f>
        <v>0</v>
      </c>
      <c r="G41" s="15" t="b">
        <f>IF('Mapa de aseguramiento'!G46=$D$2,1,IF('Mapa de aseguramiento'!G46=$D$3,2,IF('Mapa de aseguramiento'!G46=$D$4,3,IF('Mapa de aseguramiento'!G46=$D$5,4,IF('Mapa de aseguramiento'!G46=$D$6,5)))))</f>
        <v>0</v>
      </c>
      <c r="H41" s="15" t="b">
        <f>IF('Mapa de aseguramiento'!H46=$D$2,1,IF('Mapa de aseguramiento'!H46=$D$3,2,IF('Mapa de aseguramiento'!H46=$D$4,3,IF('Mapa de aseguramiento'!H46=$D$5,4,IF('Mapa de aseguramiento'!H46=$D$6,5)))))</f>
        <v>0</v>
      </c>
      <c r="I41" s="15" t="b">
        <f>IF('Mapa de aseguramiento'!I46=$D$2,1,IF('Mapa de aseguramiento'!I46=$D$3,2,IF('Mapa de aseguramiento'!I46=$D$4,3,IF('Mapa de aseguramiento'!I46=$D$5,4,IF('Mapa de aseguramiento'!I46=$D$6,5)))))</f>
        <v>0</v>
      </c>
      <c r="J41" s="15">
        <f t="shared" si="0"/>
        <v>0</v>
      </c>
      <c r="K41" s="15"/>
      <c r="L41" s="16" t="b">
        <f t="shared" si="1"/>
        <v>0</v>
      </c>
      <c r="Q41" s="37" t="s">
        <v>133</v>
      </c>
    </row>
    <row r="42" spans="5:17" ht="90" x14ac:dyDescent="0.25">
      <c r="E42" s="15" t="b">
        <f>IF('Mapa de aseguramiento'!E47=$D$2,1,IF('Mapa de aseguramiento'!E47=$D$3,2,IF('Mapa de aseguramiento'!E47=$D$4,3,IF('Mapa de aseguramiento'!E47=$D$5,4,IF('Mapa de aseguramiento'!E47=$D$6,5)))))</f>
        <v>0</v>
      </c>
      <c r="F42" s="15" t="b">
        <f>IF('Mapa de aseguramiento'!F47=$D$2,1,IF('Mapa de aseguramiento'!F47=$D$3,2,IF('Mapa de aseguramiento'!F47=$D$4,3,IF('Mapa de aseguramiento'!F47=$D$5,4,IF('Mapa de aseguramiento'!F47=$D$6,5)))))</f>
        <v>0</v>
      </c>
      <c r="G42" s="15" t="b">
        <f>IF('Mapa de aseguramiento'!G47=$D$2,1,IF('Mapa de aseguramiento'!G47=$D$3,2,IF('Mapa de aseguramiento'!G47=$D$4,3,IF('Mapa de aseguramiento'!G47=$D$5,4,IF('Mapa de aseguramiento'!G47=$D$6,5)))))</f>
        <v>0</v>
      </c>
      <c r="H42" s="15" t="b">
        <f>IF('Mapa de aseguramiento'!H47=$D$2,1,IF('Mapa de aseguramiento'!H47=$D$3,2,IF('Mapa de aseguramiento'!H47=$D$4,3,IF('Mapa de aseguramiento'!H47=$D$5,4,IF('Mapa de aseguramiento'!H47=$D$6,5)))))</f>
        <v>0</v>
      </c>
      <c r="I42" s="15" t="b">
        <f>IF('Mapa de aseguramiento'!I47=$D$2,1,IF('Mapa de aseguramiento'!I47=$D$3,2,IF('Mapa de aseguramiento'!I47=$D$4,3,IF('Mapa de aseguramiento'!I47=$D$5,4,IF('Mapa de aseguramiento'!I47=$D$6,5)))))</f>
        <v>0</v>
      </c>
      <c r="J42" s="15">
        <f t="shared" si="0"/>
        <v>0</v>
      </c>
      <c r="K42" s="15"/>
      <c r="L42" s="16" t="b">
        <f t="shared" si="1"/>
        <v>0</v>
      </c>
      <c r="Q42" s="37" t="s">
        <v>134</v>
      </c>
    </row>
    <row r="43" spans="5:17" ht="120" x14ac:dyDescent="0.25">
      <c r="E43" s="15" t="b">
        <f>IF('Mapa de aseguramiento'!E48=$D$2,1,IF('Mapa de aseguramiento'!E48=$D$3,2,IF('Mapa de aseguramiento'!E48=$D$4,3,IF('Mapa de aseguramiento'!E48=$D$5,4,IF('Mapa de aseguramiento'!E48=$D$6,5)))))</f>
        <v>0</v>
      </c>
      <c r="F43" s="15" t="b">
        <f>IF('Mapa de aseguramiento'!F48=$D$2,1,IF('Mapa de aseguramiento'!F48=$D$3,2,IF('Mapa de aseguramiento'!F48=$D$4,3,IF('Mapa de aseguramiento'!F48=$D$5,4,IF('Mapa de aseguramiento'!F48=$D$6,5)))))</f>
        <v>0</v>
      </c>
      <c r="G43" s="15" t="b">
        <f>IF('Mapa de aseguramiento'!G48=$D$2,1,IF('Mapa de aseguramiento'!G48=$D$3,2,IF('Mapa de aseguramiento'!G48=$D$4,3,IF('Mapa de aseguramiento'!G48=$D$5,4,IF('Mapa de aseguramiento'!G48=$D$6,5)))))</f>
        <v>0</v>
      </c>
      <c r="H43" s="15" t="b">
        <f>IF('Mapa de aseguramiento'!H48=$D$2,1,IF('Mapa de aseguramiento'!H48=$D$3,2,IF('Mapa de aseguramiento'!H48=$D$4,3,IF('Mapa de aseguramiento'!H48=$D$5,4,IF('Mapa de aseguramiento'!H48=$D$6,5)))))</f>
        <v>0</v>
      </c>
      <c r="I43" s="15" t="b">
        <f>IF('Mapa de aseguramiento'!I48=$D$2,1,IF('Mapa de aseguramiento'!I48=$D$3,2,IF('Mapa de aseguramiento'!I48=$D$4,3,IF('Mapa de aseguramiento'!I48=$D$5,4,IF('Mapa de aseguramiento'!I48=$D$6,5)))))</f>
        <v>0</v>
      </c>
      <c r="J43" s="15">
        <f t="shared" si="0"/>
        <v>0</v>
      </c>
      <c r="K43" s="15"/>
      <c r="L43" s="16" t="b">
        <f t="shared" si="1"/>
        <v>0</v>
      </c>
      <c r="Q43" s="37" t="s">
        <v>135</v>
      </c>
    </row>
    <row r="44" spans="5:17" ht="270" x14ac:dyDescent="0.25">
      <c r="E44" s="15" t="b">
        <f>IF('Mapa de aseguramiento'!E49=$D$2,1,IF('Mapa de aseguramiento'!E49=$D$3,2,IF('Mapa de aseguramiento'!E49=$D$4,3,IF('Mapa de aseguramiento'!E49=$D$5,4,IF('Mapa de aseguramiento'!E49=$D$6,5)))))</f>
        <v>0</v>
      </c>
      <c r="F44" s="15" t="b">
        <f>IF('Mapa de aseguramiento'!F49=$D$2,1,IF('Mapa de aseguramiento'!F49=$D$3,2,IF('Mapa de aseguramiento'!F49=$D$4,3,IF('Mapa de aseguramiento'!F49=$D$5,4,IF('Mapa de aseguramiento'!F49=$D$6,5)))))</f>
        <v>0</v>
      </c>
      <c r="G44" s="15" t="b">
        <f>IF('Mapa de aseguramiento'!G49=$D$2,1,IF('Mapa de aseguramiento'!G49=$D$3,2,IF('Mapa de aseguramiento'!G49=$D$4,3,IF('Mapa de aseguramiento'!G49=$D$5,4,IF('Mapa de aseguramiento'!G49=$D$6,5)))))</f>
        <v>0</v>
      </c>
      <c r="H44" s="15" t="b">
        <f>IF('Mapa de aseguramiento'!H49=$D$2,1,IF('Mapa de aseguramiento'!H49=$D$3,2,IF('Mapa de aseguramiento'!H49=$D$4,3,IF('Mapa de aseguramiento'!H49=$D$5,4,IF('Mapa de aseguramiento'!H49=$D$6,5)))))</f>
        <v>0</v>
      </c>
      <c r="I44" s="15" t="b">
        <f>IF('Mapa de aseguramiento'!I49=$D$2,1,IF('Mapa de aseguramiento'!I49=$D$3,2,IF('Mapa de aseguramiento'!I49=$D$4,3,IF('Mapa de aseguramiento'!I49=$D$5,4,IF('Mapa de aseguramiento'!I49=$D$6,5)))))</f>
        <v>0</v>
      </c>
      <c r="J44" s="15">
        <f t="shared" si="0"/>
        <v>0</v>
      </c>
      <c r="K44" s="15"/>
      <c r="L44" s="16" t="b">
        <f t="shared" si="1"/>
        <v>0</v>
      </c>
      <c r="Q44" s="34" t="s">
        <v>136</v>
      </c>
    </row>
    <row r="45" spans="5:17" ht="75" x14ac:dyDescent="0.25">
      <c r="E45" s="15" t="b">
        <f>IF('Mapa de aseguramiento'!E50=$D$2,1,IF('Mapa de aseguramiento'!E50=$D$3,2,IF('Mapa de aseguramiento'!E50=$D$4,3,IF('Mapa de aseguramiento'!E50=$D$5,4,IF('Mapa de aseguramiento'!E50=$D$6,5)))))</f>
        <v>0</v>
      </c>
      <c r="F45" s="15" t="b">
        <f>IF('Mapa de aseguramiento'!F50=$D$2,1,IF('Mapa de aseguramiento'!F50=$D$3,2,IF('Mapa de aseguramiento'!F50=$D$4,3,IF('Mapa de aseguramiento'!F50=$D$5,4,IF('Mapa de aseguramiento'!F50=$D$6,5)))))</f>
        <v>0</v>
      </c>
      <c r="G45" s="15" t="b">
        <f>IF('Mapa de aseguramiento'!G50=$D$2,1,IF('Mapa de aseguramiento'!G50=$D$3,2,IF('Mapa de aseguramiento'!G50=$D$4,3,IF('Mapa de aseguramiento'!G50=$D$5,4,IF('Mapa de aseguramiento'!G50=$D$6,5)))))</f>
        <v>0</v>
      </c>
      <c r="H45" s="15" t="b">
        <f>IF('Mapa de aseguramiento'!H50=$D$2,1,IF('Mapa de aseguramiento'!H50=$D$3,2,IF('Mapa de aseguramiento'!H50=$D$4,3,IF('Mapa de aseguramiento'!H50=$D$5,4,IF('Mapa de aseguramiento'!H50=$D$6,5)))))</f>
        <v>0</v>
      </c>
      <c r="I45" s="15" t="b">
        <f>IF('Mapa de aseguramiento'!I50=$D$2,1,IF('Mapa de aseguramiento'!I50=$D$3,2,IF('Mapa de aseguramiento'!I50=$D$4,3,IF('Mapa de aseguramiento'!I50=$D$5,4,IF('Mapa de aseguramiento'!I50=$D$6,5)))))</f>
        <v>0</v>
      </c>
      <c r="J45" s="15">
        <f t="shared" si="0"/>
        <v>0</v>
      </c>
      <c r="K45" s="15"/>
      <c r="L45" s="16" t="b">
        <f t="shared" si="1"/>
        <v>0</v>
      </c>
      <c r="Q45" s="34" t="s">
        <v>137</v>
      </c>
    </row>
    <row r="46" spans="5:17" ht="60" x14ac:dyDescent="0.25">
      <c r="E46" s="15" t="b">
        <f>IF('Mapa de aseguramiento'!E51=$D$2,1,IF('Mapa de aseguramiento'!E51=$D$3,2,IF('Mapa de aseguramiento'!E51=$D$4,3,IF('Mapa de aseguramiento'!E51=$D$5,4,IF('Mapa de aseguramiento'!E51=$D$6,5)))))</f>
        <v>0</v>
      </c>
      <c r="F46" s="15" t="b">
        <f>IF('Mapa de aseguramiento'!F51=$D$2,1,IF('Mapa de aseguramiento'!F51=$D$3,2,IF('Mapa de aseguramiento'!F51=$D$4,3,IF('Mapa de aseguramiento'!F51=$D$5,4,IF('Mapa de aseguramiento'!F51=$D$6,5)))))</f>
        <v>0</v>
      </c>
      <c r="G46" s="15" t="b">
        <f>IF('Mapa de aseguramiento'!G51=$D$2,1,IF('Mapa de aseguramiento'!G51=$D$3,2,IF('Mapa de aseguramiento'!G51=$D$4,3,IF('Mapa de aseguramiento'!G51=$D$5,4,IF('Mapa de aseguramiento'!G51=$D$6,5)))))</f>
        <v>0</v>
      </c>
      <c r="H46" s="15" t="b">
        <f>IF('Mapa de aseguramiento'!H51=$D$2,1,IF('Mapa de aseguramiento'!H51=$D$3,2,IF('Mapa de aseguramiento'!H51=$D$4,3,IF('Mapa de aseguramiento'!H51=$D$5,4,IF('Mapa de aseguramiento'!H51=$D$6,5)))))</f>
        <v>0</v>
      </c>
      <c r="I46" s="15" t="b">
        <f>IF('Mapa de aseguramiento'!I51=$D$2,1,IF('Mapa de aseguramiento'!I51=$D$3,2,IF('Mapa de aseguramiento'!I51=$D$4,3,IF('Mapa de aseguramiento'!I51=$D$5,4,IF('Mapa de aseguramiento'!I51=$D$6,5)))))</f>
        <v>0</v>
      </c>
      <c r="J46" s="15">
        <f t="shared" si="0"/>
        <v>0</v>
      </c>
      <c r="K46" s="15"/>
      <c r="L46" s="16" t="b">
        <f t="shared" si="1"/>
        <v>0</v>
      </c>
      <c r="Q46" s="34" t="s">
        <v>138</v>
      </c>
    </row>
    <row r="47" spans="5:17" ht="90" x14ac:dyDescent="0.25">
      <c r="E47" s="15" t="b">
        <f>IF('Mapa de aseguramiento'!E52=$D$2,1,IF('Mapa de aseguramiento'!E52=$D$3,2,IF('Mapa de aseguramiento'!E52=$D$4,3,IF('Mapa de aseguramiento'!E52=$D$5,4,IF('Mapa de aseguramiento'!E52=$D$6,5)))))</f>
        <v>0</v>
      </c>
      <c r="F47" s="15" t="b">
        <f>IF('Mapa de aseguramiento'!F52=$D$2,1,IF('Mapa de aseguramiento'!F52=$D$3,2,IF('Mapa de aseguramiento'!F52=$D$4,3,IF('Mapa de aseguramiento'!F52=$D$5,4,IF('Mapa de aseguramiento'!F52=$D$6,5)))))</f>
        <v>0</v>
      </c>
      <c r="G47" s="15" t="b">
        <f>IF('Mapa de aseguramiento'!G52=$D$2,1,IF('Mapa de aseguramiento'!G52=$D$3,2,IF('Mapa de aseguramiento'!G52=$D$4,3,IF('Mapa de aseguramiento'!G52=$D$5,4,IF('Mapa de aseguramiento'!G52=$D$6,5)))))</f>
        <v>0</v>
      </c>
      <c r="H47" s="15" t="b">
        <f>IF('Mapa de aseguramiento'!H52=$D$2,1,IF('Mapa de aseguramiento'!H52=$D$3,2,IF('Mapa de aseguramiento'!H52=$D$4,3,IF('Mapa de aseguramiento'!H52=$D$5,4,IF('Mapa de aseguramiento'!H52=$D$6,5)))))</f>
        <v>0</v>
      </c>
      <c r="I47" s="15" t="b">
        <f>IF('Mapa de aseguramiento'!I52=$D$2,1,IF('Mapa de aseguramiento'!I52=$D$3,2,IF('Mapa de aseguramiento'!I52=$D$4,3,IF('Mapa de aseguramiento'!I52=$D$5,4,IF('Mapa de aseguramiento'!I52=$D$6,5)))))</f>
        <v>0</v>
      </c>
      <c r="J47" s="15">
        <f t="shared" si="0"/>
        <v>0</v>
      </c>
      <c r="K47" s="15"/>
      <c r="L47" s="16" t="b">
        <f t="shared" si="1"/>
        <v>0</v>
      </c>
      <c r="Q47" s="34" t="s">
        <v>139</v>
      </c>
    </row>
    <row r="48" spans="5:17" ht="135" x14ac:dyDescent="0.25">
      <c r="E48" s="15" t="b">
        <f>IF('Mapa de aseguramiento'!E53=$D$2,1,IF('Mapa de aseguramiento'!E53=$D$3,2,IF('Mapa de aseguramiento'!E53=$D$4,3,IF('Mapa de aseguramiento'!E53=$D$5,4,IF('Mapa de aseguramiento'!E53=$D$6,5)))))</f>
        <v>0</v>
      </c>
      <c r="F48" s="15" t="b">
        <f>IF('Mapa de aseguramiento'!F53=$D$2,1,IF('Mapa de aseguramiento'!F53=$D$3,2,IF('Mapa de aseguramiento'!F53=$D$4,3,IF('Mapa de aseguramiento'!F53=$D$5,4,IF('Mapa de aseguramiento'!F53=$D$6,5)))))</f>
        <v>0</v>
      </c>
      <c r="G48" s="15" t="b">
        <f>IF('Mapa de aseguramiento'!G53=$D$2,1,IF('Mapa de aseguramiento'!G53=$D$3,2,IF('Mapa de aseguramiento'!G53=$D$4,3,IF('Mapa de aseguramiento'!G53=$D$5,4,IF('Mapa de aseguramiento'!G53=$D$6,5)))))</f>
        <v>0</v>
      </c>
      <c r="H48" s="15" t="b">
        <f>IF('Mapa de aseguramiento'!H53=$D$2,1,IF('Mapa de aseguramiento'!H53=$D$3,2,IF('Mapa de aseguramiento'!H53=$D$4,3,IF('Mapa de aseguramiento'!H53=$D$5,4,IF('Mapa de aseguramiento'!H53=$D$6,5)))))</f>
        <v>0</v>
      </c>
      <c r="I48" s="15" t="b">
        <f>IF('Mapa de aseguramiento'!I53=$D$2,1,IF('Mapa de aseguramiento'!I53=$D$3,2,IF('Mapa de aseguramiento'!I53=$D$4,3,IF('Mapa de aseguramiento'!I53=$D$5,4,IF('Mapa de aseguramiento'!I53=$D$6,5)))))</f>
        <v>0</v>
      </c>
      <c r="J48" s="15">
        <f t="shared" si="0"/>
        <v>0</v>
      </c>
      <c r="K48" s="15"/>
      <c r="L48" s="16" t="b">
        <f t="shared" si="1"/>
        <v>0</v>
      </c>
      <c r="Q48" s="34" t="s">
        <v>140</v>
      </c>
    </row>
    <row r="49" spans="5:17" ht="180" x14ac:dyDescent="0.25">
      <c r="E49" s="15" t="b">
        <f>IF('Mapa de aseguramiento'!E54=$D$2,1,IF('Mapa de aseguramiento'!E54=$D$3,2,IF('Mapa de aseguramiento'!E54=$D$4,3,IF('Mapa de aseguramiento'!E54=$D$5,4,IF('Mapa de aseguramiento'!E54=$D$6,5)))))</f>
        <v>0</v>
      </c>
      <c r="F49" s="15" t="b">
        <f>IF('Mapa de aseguramiento'!F54=$D$2,1,IF('Mapa de aseguramiento'!F54=$D$3,2,IF('Mapa de aseguramiento'!F54=$D$4,3,IF('Mapa de aseguramiento'!F54=$D$5,4,IF('Mapa de aseguramiento'!F54=$D$6,5)))))</f>
        <v>0</v>
      </c>
      <c r="G49" s="15" t="b">
        <f>IF('Mapa de aseguramiento'!G54=$D$2,1,IF('Mapa de aseguramiento'!G54=$D$3,2,IF('Mapa de aseguramiento'!G54=$D$4,3,IF('Mapa de aseguramiento'!G54=$D$5,4,IF('Mapa de aseguramiento'!G54=$D$6,5)))))</f>
        <v>0</v>
      </c>
      <c r="H49" s="15" t="b">
        <f>IF('Mapa de aseguramiento'!H54=$D$2,1,IF('Mapa de aseguramiento'!H54=$D$3,2,IF('Mapa de aseguramiento'!H54=$D$4,3,IF('Mapa de aseguramiento'!H54=$D$5,4,IF('Mapa de aseguramiento'!H54=$D$6,5)))))</f>
        <v>0</v>
      </c>
      <c r="I49" s="15" t="b">
        <f>IF('Mapa de aseguramiento'!I54=$D$2,1,IF('Mapa de aseguramiento'!I54=$D$3,2,IF('Mapa de aseguramiento'!I54=$D$4,3,IF('Mapa de aseguramiento'!I54=$D$5,4,IF('Mapa de aseguramiento'!I54=$D$6,5)))))</f>
        <v>0</v>
      </c>
      <c r="J49" s="15">
        <f t="shared" si="0"/>
        <v>0</v>
      </c>
      <c r="K49" s="15"/>
      <c r="L49" s="16" t="b">
        <f t="shared" si="1"/>
        <v>0</v>
      </c>
      <c r="Q49" s="34" t="s">
        <v>141</v>
      </c>
    </row>
    <row r="50" spans="5:17" ht="90" x14ac:dyDescent="0.25">
      <c r="E50" s="15" t="b">
        <f>IF('Mapa de aseguramiento'!E55=$D$2,1,IF('Mapa de aseguramiento'!E55=$D$3,2,IF('Mapa de aseguramiento'!E55=$D$4,3,IF('Mapa de aseguramiento'!E55=$D$5,4,IF('Mapa de aseguramiento'!E55=$D$6,5)))))</f>
        <v>0</v>
      </c>
      <c r="F50" s="15" t="b">
        <f>IF('Mapa de aseguramiento'!F55=$D$2,1,IF('Mapa de aseguramiento'!F55=$D$3,2,IF('Mapa de aseguramiento'!F55=$D$4,3,IF('Mapa de aseguramiento'!F55=$D$5,4,IF('Mapa de aseguramiento'!F55=$D$6,5)))))</f>
        <v>0</v>
      </c>
      <c r="G50" s="15" t="b">
        <f>IF('Mapa de aseguramiento'!G55=$D$2,1,IF('Mapa de aseguramiento'!G55=$D$3,2,IF('Mapa de aseguramiento'!G55=$D$4,3,IF('Mapa de aseguramiento'!G55=$D$5,4,IF('Mapa de aseguramiento'!G55=$D$6,5)))))</f>
        <v>0</v>
      </c>
      <c r="H50" s="15" t="b">
        <f>IF('Mapa de aseguramiento'!H55=$D$2,1,IF('Mapa de aseguramiento'!H55=$D$3,2,IF('Mapa de aseguramiento'!H55=$D$4,3,IF('Mapa de aseguramiento'!H55=$D$5,4,IF('Mapa de aseguramiento'!H55=$D$6,5)))))</f>
        <v>0</v>
      </c>
      <c r="I50" s="15" t="b">
        <f>IF('Mapa de aseguramiento'!I55=$D$2,1,IF('Mapa de aseguramiento'!I55=$D$3,2,IF('Mapa de aseguramiento'!I55=$D$4,3,IF('Mapa de aseguramiento'!I55=$D$5,4,IF('Mapa de aseguramiento'!I55=$D$6,5)))))</f>
        <v>0</v>
      </c>
      <c r="J50" s="15">
        <f t="shared" si="0"/>
        <v>0</v>
      </c>
      <c r="K50" s="15"/>
      <c r="L50" s="16" t="b">
        <f t="shared" si="1"/>
        <v>0</v>
      </c>
      <c r="Q50" s="34" t="s">
        <v>142</v>
      </c>
    </row>
    <row r="51" spans="5:17" ht="105" x14ac:dyDescent="0.25">
      <c r="E51" s="15" t="b">
        <f>IF('Mapa de aseguramiento'!E56=$D$2,1,IF('Mapa de aseguramiento'!E56=$D$3,2,IF('Mapa de aseguramiento'!E56=$D$4,3,IF('Mapa de aseguramiento'!E56=$D$5,4,IF('Mapa de aseguramiento'!E56=$D$6,5)))))</f>
        <v>0</v>
      </c>
      <c r="F51" s="15" t="b">
        <f>IF('Mapa de aseguramiento'!F56=$D$2,1,IF('Mapa de aseguramiento'!F56=$D$3,2,IF('Mapa de aseguramiento'!F56=$D$4,3,IF('Mapa de aseguramiento'!F56=$D$5,4,IF('Mapa de aseguramiento'!F56=$D$6,5)))))</f>
        <v>0</v>
      </c>
      <c r="G51" s="15" t="b">
        <f>IF('Mapa de aseguramiento'!G56=$D$2,1,IF('Mapa de aseguramiento'!G56=$D$3,2,IF('Mapa de aseguramiento'!G56=$D$4,3,IF('Mapa de aseguramiento'!G56=$D$5,4,IF('Mapa de aseguramiento'!G56=$D$6,5)))))</f>
        <v>0</v>
      </c>
      <c r="H51" s="15" t="b">
        <f>IF('Mapa de aseguramiento'!H56=$D$2,1,IF('Mapa de aseguramiento'!H56=$D$3,2,IF('Mapa de aseguramiento'!H56=$D$4,3,IF('Mapa de aseguramiento'!H56=$D$5,4,IF('Mapa de aseguramiento'!H56=$D$6,5)))))</f>
        <v>0</v>
      </c>
      <c r="I51" s="15" t="b">
        <f>IF('Mapa de aseguramiento'!I56=$D$2,1,IF('Mapa de aseguramiento'!I56=$D$3,2,IF('Mapa de aseguramiento'!I56=$D$4,3,IF('Mapa de aseguramiento'!I56=$D$5,4,IF('Mapa de aseguramiento'!I56=$D$6,5)))))</f>
        <v>0</v>
      </c>
      <c r="J51" s="15">
        <f t="shared" si="0"/>
        <v>0</v>
      </c>
      <c r="K51" s="15"/>
      <c r="L51" s="16" t="b">
        <f t="shared" si="1"/>
        <v>0</v>
      </c>
      <c r="Q51" s="34" t="s">
        <v>143</v>
      </c>
    </row>
    <row r="52" spans="5:17" ht="60" x14ac:dyDescent="0.25">
      <c r="E52" s="15" t="b">
        <f>IF('Mapa de aseguramiento'!E57=$D$2,1,IF('Mapa de aseguramiento'!E57=$D$3,2,IF('Mapa de aseguramiento'!E57=$D$4,3,IF('Mapa de aseguramiento'!E57=$D$5,4,IF('Mapa de aseguramiento'!E57=$D$6,5)))))</f>
        <v>0</v>
      </c>
      <c r="F52" s="15" t="b">
        <f>IF('Mapa de aseguramiento'!F57=$D$2,1,IF('Mapa de aseguramiento'!F57=$D$3,2,IF('Mapa de aseguramiento'!F57=$D$4,3,IF('Mapa de aseguramiento'!F57=$D$5,4,IF('Mapa de aseguramiento'!F57=$D$6,5)))))</f>
        <v>0</v>
      </c>
      <c r="G52" s="15" t="b">
        <f>IF('Mapa de aseguramiento'!G57=$D$2,1,IF('Mapa de aseguramiento'!G57=$D$3,2,IF('Mapa de aseguramiento'!G57=$D$4,3,IF('Mapa de aseguramiento'!G57=$D$5,4,IF('Mapa de aseguramiento'!G57=$D$6,5)))))</f>
        <v>0</v>
      </c>
      <c r="H52" s="15" t="b">
        <f>IF('Mapa de aseguramiento'!H57=$D$2,1,IF('Mapa de aseguramiento'!H57=$D$3,2,IF('Mapa de aseguramiento'!H57=$D$4,3,IF('Mapa de aseguramiento'!H57=$D$5,4,IF('Mapa de aseguramiento'!H57=$D$6,5)))))</f>
        <v>0</v>
      </c>
      <c r="I52" s="15" t="b">
        <f>IF('Mapa de aseguramiento'!I57=$D$2,1,IF('Mapa de aseguramiento'!I57=$D$3,2,IF('Mapa de aseguramiento'!I57=$D$4,3,IF('Mapa de aseguramiento'!I57=$D$5,4,IF('Mapa de aseguramiento'!I57=$D$6,5)))))</f>
        <v>0</v>
      </c>
      <c r="J52" s="15">
        <f t="shared" si="0"/>
        <v>0</v>
      </c>
      <c r="K52" s="15"/>
      <c r="L52" s="16" t="b">
        <f t="shared" si="1"/>
        <v>0</v>
      </c>
      <c r="Q52" s="34" t="s">
        <v>144</v>
      </c>
    </row>
    <row r="53" spans="5:17" ht="120" x14ac:dyDescent="0.25">
      <c r="E53" s="15" t="b">
        <f>IF('Mapa de aseguramiento'!E58=$D$2,1,IF('Mapa de aseguramiento'!E58=$D$3,2,IF('Mapa de aseguramiento'!E58=$D$4,3,IF('Mapa de aseguramiento'!E58=$D$5,4,IF('Mapa de aseguramiento'!E58=$D$6,5)))))</f>
        <v>0</v>
      </c>
      <c r="F53" s="15" t="b">
        <f>IF('Mapa de aseguramiento'!F58=$D$2,1,IF('Mapa de aseguramiento'!F58=$D$3,2,IF('Mapa de aseguramiento'!F58=$D$4,3,IF('Mapa de aseguramiento'!F58=$D$5,4,IF('Mapa de aseguramiento'!F58=$D$6,5)))))</f>
        <v>0</v>
      </c>
      <c r="G53" s="15" t="b">
        <f>IF('Mapa de aseguramiento'!G58=$D$2,1,IF('Mapa de aseguramiento'!G58=$D$3,2,IF('Mapa de aseguramiento'!G58=$D$4,3,IF('Mapa de aseguramiento'!G58=$D$5,4,IF('Mapa de aseguramiento'!G58=$D$6,5)))))</f>
        <v>0</v>
      </c>
      <c r="H53" s="15" t="b">
        <f>IF('Mapa de aseguramiento'!H58=$D$2,1,IF('Mapa de aseguramiento'!H58=$D$3,2,IF('Mapa de aseguramiento'!H58=$D$4,3,IF('Mapa de aseguramiento'!H58=$D$5,4,IF('Mapa de aseguramiento'!H58=$D$6,5)))))</f>
        <v>0</v>
      </c>
      <c r="I53" s="15" t="b">
        <f>IF('Mapa de aseguramiento'!I58=$D$2,1,IF('Mapa de aseguramiento'!I58=$D$3,2,IF('Mapa de aseguramiento'!I58=$D$4,3,IF('Mapa de aseguramiento'!I58=$D$5,4,IF('Mapa de aseguramiento'!I58=$D$6,5)))))</f>
        <v>0</v>
      </c>
      <c r="J53" s="15">
        <f t="shared" si="0"/>
        <v>0</v>
      </c>
      <c r="K53" s="15"/>
      <c r="L53" s="16" t="b">
        <f t="shared" si="1"/>
        <v>0</v>
      </c>
      <c r="Q53" s="34" t="s">
        <v>77</v>
      </c>
    </row>
    <row r="54" spans="5:17" ht="180" x14ac:dyDescent="0.25">
      <c r="E54" s="15" t="b">
        <f>IF('Mapa de aseguramiento'!E59=$D$2,1,IF('Mapa de aseguramiento'!E59=$D$3,2,IF('Mapa de aseguramiento'!E59=$D$4,3,IF('Mapa de aseguramiento'!E59=$D$5,4,IF('Mapa de aseguramiento'!E59=$D$6,5)))))</f>
        <v>0</v>
      </c>
      <c r="F54" s="15" t="b">
        <f>IF('Mapa de aseguramiento'!F59=$D$2,1,IF('Mapa de aseguramiento'!F59=$D$3,2,IF('Mapa de aseguramiento'!F59=$D$4,3,IF('Mapa de aseguramiento'!F59=$D$5,4,IF('Mapa de aseguramiento'!F59=$D$6,5)))))</f>
        <v>0</v>
      </c>
      <c r="G54" s="15" t="b">
        <f>IF('Mapa de aseguramiento'!G59=$D$2,1,IF('Mapa de aseguramiento'!G59=$D$3,2,IF('Mapa de aseguramiento'!G59=$D$4,3,IF('Mapa de aseguramiento'!G59=$D$5,4,IF('Mapa de aseguramiento'!G59=$D$6,5)))))</f>
        <v>0</v>
      </c>
      <c r="H54" s="15" t="b">
        <f>IF('Mapa de aseguramiento'!H59=$D$2,1,IF('Mapa de aseguramiento'!H59=$D$3,2,IF('Mapa de aseguramiento'!H59=$D$4,3,IF('Mapa de aseguramiento'!H59=$D$5,4,IF('Mapa de aseguramiento'!H59=$D$6,5)))))</f>
        <v>0</v>
      </c>
      <c r="I54" s="15" t="b">
        <f>IF('Mapa de aseguramiento'!I59=$D$2,1,IF('Mapa de aseguramiento'!I59=$D$3,2,IF('Mapa de aseguramiento'!I59=$D$4,3,IF('Mapa de aseguramiento'!I59=$D$5,4,IF('Mapa de aseguramiento'!I59=$D$6,5)))))</f>
        <v>0</v>
      </c>
      <c r="J54" s="15">
        <f t="shared" si="0"/>
        <v>0</v>
      </c>
      <c r="K54" s="15"/>
      <c r="L54" s="16" t="b">
        <f t="shared" si="1"/>
        <v>0</v>
      </c>
      <c r="Q54" s="33" t="s">
        <v>145</v>
      </c>
    </row>
    <row r="55" spans="5:17" ht="120" x14ac:dyDescent="0.25">
      <c r="E55" s="15" t="b">
        <f>IF('Mapa de aseguramiento'!E60=$D$2,1,IF('Mapa de aseguramiento'!E60=$D$3,2,IF('Mapa de aseguramiento'!E60=$D$4,3,IF('Mapa de aseguramiento'!E60=$D$5,4,IF('Mapa de aseguramiento'!E60=$D$6,5)))))</f>
        <v>0</v>
      </c>
      <c r="F55" s="15" t="b">
        <f>IF('Mapa de aseguramiento'!F60=$D$2,1,IF('Mapa de aseguramiento'!F60=$D$3,2,IF('Mapa de aseguramiento'!F60=$D$4,3,IF('Mapa de aseguramiento'!F60=$D$5,4,IF('Mapa de aseguramiento'!F60=$D$6,5)))))</f>
        <v>0</v>
      </c>
      <c r="G55" s="15" t="b">
        <f>IF('Mapa de aseguramiento'!G60=$D$2,1,IF('Mapa de aseguramiento'!G60=$D$3,2,IF('Mapa de aseguramiento'!G60=$D$4,3,IF('Mapa de aseguramiento'!G60=$D$5,4,IF('Mapa de aseguramiento'!G60=$D$6,5)))))</f>
        <v>0</v>
      </c>
      <c r="H55" s="15" t="b">
        <f>IF('Mapa de aseguramiento'!H60=$D$2,1,IF('Mapa de aseguramiento'!H60=$D$3,2,IF('Mapa de aseguramiento'!H60=$D$4,3,IF('Mapa de aseguramiento'!H60=$D$5,4,IF('Mapa de aseguramiento'!H60=$D$6,5)))))</f>
        <v>0</v>
      </c>
      <c r="I55" s="15" t="b">
        <f>IF('Mapa de aseguramiento'!I60=$D$2,1,IF('Mapa de aseguramiento'!I60=$D$3,2,IF('Mapa de aseguramiento'!I60=$D$4,3,IF('Mapa de aseguramiento'!I60=$D$5,4,IF('Mapa de aseguramiento'!I60=$D$6,5)))))</f>
        <v>0</v>
      </c>
      <c r="J55" s="15">
        <f t="shared" si="0"/>
        <v>0</v>
      </c>
      <c r="K55" s="15"/>
      <c r="L55" s="16" t="b">
        <f t="shared" si="1"/>
        <v>0</v>
      </c>
      <c r="Q55" s="33" t="s">
        <v>146</v>
      </c>
    </row>
    <row r="56" spans="5:17" ht="150" x14ac:dyDescent="0.25">
      <c r="E56" s="15" t="b">
        <f>IF('Mapa de aseguramiento'!E61=$D$2,1,IF('Mapa de aseguramiento'!E61=$D$3,2,IF('Mapa de aseguramiento'!E61=$D$4,3,IF('Mapa de aseguramiento'!E61=$D$5,4,IF('Mapa de aseguramiento'!E61=$D$6,5)))))</f>
        <v>0</v>
      </c>
      <c r="F56" s="15" t="b">
        <f>IF('Mapa de aseguramiento'!F61=$D$2,1,IF('Mapa de aseguramiento'!F61=$D$3,2,IF('Mapa de aseguramiento'!F61=$D$4,3,IF('Mapa de aseguramiento'!F61=$D$5,4,IF('Mapa de aseguramiento'!F61=$D$6,5)))))</f>
        <v>0</v>
      </c>
      <c r="G56" s="15" t="b">
        <f>IF('Mapa de aseguramiento'!G61=$D$2,1,IF('Mapa de aseguramiento'!G61=$D$3,2,IF('Mapa de aseguramiento'!G61=$D$4,3,IF('Mapa de aseguramiento'!G61=$D$5,4,IF('Mapa de aseguramiento'!G61=$D$6,5)))))</f>
        <v>0</v>
      </c>
      <c r="H56" s="15" t="b">
        <f>IF('Mapa de aseguramiento'!H61=$D$2,1,IF('Mapa de aseguramiento'!H61=$D$3,2,IF('Mapa de aseguramiento'!H61=$D$4,3,IF('Mapa de aseguramiento'!H61=$D$5,4,IF('Mapa de aseguramiento'!H61=$D$6,5)))))</f>
        <v>0</v>
      </c>
      <c r="I56" s="15" t="b">
        <f>IF('Mapa de aseguramiento'!I61=$D$2,1,IF('Mapa de aseguramiento'!I61=$D$3,2,IF('Mapa de aseguramiento'!I61=$D$4,3,IF('Mapa de aseguramiento'!I61=$D$5,4,IF('Mapa de aseguramiento'!I61=$D$6,5)))))</f>
        <v>0</v>
      </c>
      <c r="J56" s="15">
        <f t="shared" si="0"/>
        <v>0</v>
      </c>
      <c r="K56" s="15"/>
      <c r="L56" s="16" t="b">
        <f t="shared" si="1"/>
        <v>0</v>
      </c>
      <c r="Q56" s="33" t="s">
        <v>147</v>
      </c>
    </row>
    <row r="57" spans="5:17" ht="135" x14ac:dyDescent="0.25">
      <c r="E57" s="15" t="b">
        <f>IF('Mapa de aseguramiento'!E62=$D$2,1,IF('Mapa de aseguramiento'!E62=$D$3,2,IF('Mapa de aseguramiento'!E62=$D$4,3,IF('Mapa de aseguramiento'!E62=$D$5,4,IF('Mapa de aseguramiento'!E62=$D$6,5)))))</f>
        <v>0</v>
      </c>
      <c r="F57" s="15" t="b">
        <f>IF('Mapa de aseguramiento'!F62=$D$2,1,IF('Mapa de aseguramiento'!F62=$D$3,2,IF('Mapa de aseguramiento'!F62=$D$4,3,IF('Mapa de aseguramiento'!F62=$D$5,4,IF('Mapa de aseguramiento'!F62=$D$6,5)))))</f>
        <v>0</v>
      </c>
      <c r="G57" s="15" t="b">
        <f>IF('Mapa de aseguramiento'!G62=$D$2,1,IF('Mapa de aseguramiento'!G62=$D$3,2,IF('Mapa de aseguramiento'!G62=$D$4,3,IF('Mapa de aseguramiento'!G62=$D$5,4,IF('Mapa de aseguramiento'!G62=$D$6,5)))))</f>
        <v>0</v>
      </c>
      <c r="H57" s="15" t="b">
        <f>IF('Mapa de aseguramiento'!H62=$D$2,1,IF('Mapa de aseguramiento'!H62=$D$3,2,IF('Mapa de aseguramiento'!H62=$D$4,3,IF('Mapa de aseguramiento'!H62=$D$5,4,IF('Mapa de aseguramiento'!H62=$D$6,5)))))</f>
        <v>0</v>
      </c>
      <c r="I57" s="15" t="b">
        <f>IF('Mapa de aseguramiento'!I62=$D$2,1,IF('Mapa de aseguramiento'!I62=$D$3,2,IF('Mapa de aseguramiento'!I62=$D$4,3,IF('Mapa de aseguramiento'!I62=$D$5,4,IF('Mapa de aseguramiento'!I62=$D$6,5)))))</f>
        <v>0</v>
      </c>
      <c r="J57" s="15">
        <f t="shared" si="0"/>
        <v>0</v>
      </c>
      <c r="K57" s="15"/>
      <c r="L57" s="16" t="b">
        <f t="shared" si="1"/>
        <v>0</v>
      </c>
      <c r="Q57" s="33" t="s">
        <v>148</v>
      </c>
    </row>
    <row r="58" spans="5:17" ht="90" x14ac:dyDescent="0.25">
      <c r="E58" s="15" t="b">
        <f>IF('Mapa de aseguramiento'!E63=$D$2,1,IF('Mapa de aseguramiento'!E63=$D$3,2,IF('Mapa de aseguramiento'!E63=$D$4,3,IF('Mapa de aseguramiento'!E63=$D$5,4,IF('Mapa de aseguramiento'!E63=$D$6,5)))))</f>
        <v>0</v>
      </c>
      <c r="F58" s="15" t="b">
        <f>IF('Mapa de aseguramiento'!F63=$D$2,1,IF('Mapa de aseguramiento'!F63=$D$3,2,IF('Mapa de aseguramiento'!F63=$D$4,3,IF('Mapa de aseguramiento'!F63=$D$5,4,IF('Mapa de aseguramiento'!F63=$D$6,5)))))</f>
        <v>0</v>
      </c>
      <c r="G58" s="15" t="b">
        <f>IF('Mapa de aseguramiento'!G63=$D$2,1,IF('Mapa de aseguramiento'!G63=$D$3,2,IF('Mapa de aseguramiento'!G63=$D$4,3,IF('Mapa de aseguramiento'!G63=$D$5,4,IF('Mapa de aseguramiento'!G63=$D$6,5)))))</f>
        <v>0</v>
      </c>
      <c r="H58" s="15" t="b">
        <f>IF('Mapa de aseguramiento'!H63=$D$2,1,IF('Mapa de aseguramiento'!H63=$D$3,2,IF('Mapa de aseguramiento'!H63=$D$4,3,IF('Mapa de aseguramiento'!H63=$D$5,4,IF('Mapa de aseguramiento'!H63=$D$6,5)))))</f>
        <v>0</v>
      </c>
      <c r="I58" s="15" t="b">
        <f>IF('Mapa de aseguramiento'!I63=$D$2,1,IF('Mapa de aseguramiento'!I63=$D$3,2,IF('Mapa de aseguramiento'!I63=$D$4,3,IF('Mapa de aseguramiento'!I63=$D$5,4,IF('Mapa de aseguramiento'!I63=$D$6,5)))))</f>
        <v>0</v>
      </c>
      <c r="J58" s="15">
        <f t="shared" si="0"/>
        <v>0</v>
      </c>
      <c r="K58" s="15"/>
      <c r="L58" s="16" t="b">
        <f t="shared" si="1"/>
        <v>0</v>
      </c>
      <c r="Q58" s="33" t="s">
        <v>149</v>
      </c>
    </row>
    <row r="59" spans="5:17" ht="105" x14ac:dyDescent="0.25">
      <c r="E59" s="15" t="b">
        <f>IF('Mapa de aseguramiento'!E64=$D$2,1,IF('Mapa de aseguramiento'!E64=$D$3,2,IF('Mapa de aseguramiento'!E64=$D$4,3,IF('Mapa de aseguramiento'!E64=$D$5,4,IF('Mapa de aseguramiento'!E64=$D$6,5)))))</f>
        <v>0</v>
      </c>
      <c r="F59" s="15" t="b">
        <f>IF('Mapa de aseguramiento'!F64=$D$2,1,IF('Mapa de aseguramiento'!F64=$D$3,2,IF('Mapa de aseguramiento'!F64=$D$4,3,IF('Mapa de aseguramiento'!F64=$D$5,4,IF('Mapa de aseguramiento'!F64=$D$6,5)))))</f>
        <v>0</v>
      </c>
      <c r="G59" s="15" t="b">
        <f>IF('Mapa de aseguramiento'!G64=$D$2,1,IF('Mapa de aseguramiento'!G64=$D$3,2,IF('Mapa de aseguramiento'!G64=$D$4,3,IF('Mapa de aseguramiento'!G64=$D$5,4,IF('Mapa de aseguramiento'!G64=$D$6,5)))))</f>
        <v>0</v>
      </c>
      <c r="H59" s="15" t="b">
        <f>IF('Mapa de aseguramiento'!H64=$D$2,1,IF('Mapa de aseguramiento'!H64=$D$3,2,IF('Mapa de aseguramiento'!H64=$D$4,3,IF('Mapa de aseguramiento'!H64=$D$5,4,IF('Mapa de aseguramiento'!H64=$D$6,5)))))</f>
        <v>0</v>
      </c>
      <c r="I59" s="15" t="b">
        <f>IF('Mapa de aseguramiento'!I64=$D$2,1,IF('Mapa de aseguramiento'!I64=$D$3,2,IF('Mapa de aseguramiento'!I64=$D$4,3,IF('Mapa de aseguramiento'!I64=$D$5,4,IF('Mapa de aseguramiento'!I64=$D$6,5)))))</f>
        <v>0</v>
      </c>
      <c r="J59" s="15">
        <f t="shared" si="0"/>
        <v>0</v>
      </c>
      <c r="K59" s="15"/>
      <c r="L59" s="16" t="b">
        <f t="shared" si="1"/>
        <v>0</v>
      </c>
      <c r="Q59" s="33" t="s">
        <v>150</v>
      </c>
    </row>
    <row r="60" spans="5:17" ht="105" x14ac:dyDescent="0.25">
      <c r="E60" s="15" t="b">
        <f>IF('Mapa de aseguramiento'!E65=$D$2,1,IF('Mapa de aseguramiento'!E65=$D$3,2,IF('Mapa de aseguramiento'!E65=$D$4,3,IF('Mapa de aseguramiento'!E65=$D$5,4,IF('Mapa de aseguramiento'!E65=$D$6,5)))))</f>
        <v>0</v>
      </c>
      <c r="F60" s="15" t="b">
        <f>IF('Mapa de aseguramiento'!F65=$D$2,1,IF('Mapa de aseguramiento'!F65=$D$3,2,IF('Mapa de aseguramiento'!F65=$D$4,3,IF('Mapa de aseguramiento'!F65=$D$5,4,IF('Mapa de aseguramiento'!F65=$D$6,5)))))</f>
        <v>0</v>
      </c>
      <c r="G60" s="15" t="b">
        <f>IF('Mapa de aseguramiento'!G65=$D$2,1,IF('Mapa de aseguramiento'!G65=$D$3,2,IF('Mapa de aseguramiento'!G65=$D$4,3,IF('Mapa de aseguramiento'!G65=$D$5,4,IF('Mapa de aseguramiento'!G65=$D$6,5)))))</f>
        <v>0</v>
      </c>
      <c r="H60" s="15" t="b">
        <f>IF('Mapa de aseguramiento'!H65=$D$2,1,IF('Mapa de aseguramiento'!H65=$D$3,2,IF('Mapa de aseguramiento'!H65=$D$4,3,IF('Mapa de aseguramiento'!H65=$D$5,4,IF('Mapa de aseguramiento'!H65=$D$6,5)))))</f>
        <v>0</v>
      </c>
      <c r="I60" s="15" t="b">
        <f>IF('Mapa de aseguramiento'!I65=$D$2,1,IF('Mapa de aseguramiento'!I65=$D$3,2,IF('Mapa de aseguramiento'!I65=$D$4,3,IF('Mapa de aseguramiento'!I65=$D$5,4,IF('Mapa de aseguramiento'!I65=$D$6,5)))))</f>
        <v>0</v>
      </c>
      <c r="J60" s="15">
        <f t="shared" si="0"/>
        <v>0</v>
      </c>
      <c r="K60" s="15"/>
      <c r="L60" s="16" t="b">
        <f t="shared" si="1"/>
        <v>0</v>
      </c>
      <c r="Q60" s="33" t="s">
        <v>151</v>
      </c>
    </row>
    <row r="61" spans="5:17" ht="120" x14ac:dyDescent="0.25">
      <c r="E61" s="15" t="b">
        <f>IF('Mapa de aseguramiento'!E66=$D$2,1,IF('Mapa de aseguramiento'!E66=$D$3,2,IF('Mapa de aseguramiento'!E66=$D$4,3,IF('Mapa de aseguramiento'!E66=$D$5,4,IF('Mapa de aseguramiento'!E66=$D$6,5)))))</f>
        <v>0</v>
      </c>
      <c r="F61" s="15" t="b">
        <f>IF('Mapa de aseguramiento'!F66=$D$2,1,IF('Mapa de aseguramiento'!F66=$D$3,2,IF('Mapa de aseguramiento'!F66=$D$4,3,IF('Mapa de aseguramiento'!F66=$D$5,4,IF('Mapa de aseguramiento'!F66=$D$6,5)))))</f>
        <v>0</v>
      </c>
      <c r="G61" s="15" t="b">
        <f>IF('Mapa de aseguramiento'!G66=$D$2,1,IF('Mapa de aseguramiento'!G66=$D$3,2,IF('Mapa de aseguramiento'!G66=$D$4,3,IF('Mapa de aseguramiento'!G66=$D$5,4,IF('Mapa de aseguramiento'!G66=$D$6,5)))))</f>
        <v>0</v>
      </c>
      <c r="H61" s="15" t="b">
        <f>IF('Mapa de aseguramiento'!H66=$D$2,1,IF('Mapa de aseguramiento'!H66=$D$3,2,IF('Mapa de aseguramiento'!H66=$D$4,3,IF('Mapa de aseguramiento'!H66=$D$5,4,IF('Mapa de aseguramiento'!H66=$D$6,5)))))</f>
        <v>0</v>
      </c>
      <c r="I61" s="15" t="b">
        <f>IF('Mapa de aseguramiento'!I66=$D$2,1,IF('Mapa de aseguramiento'!I66=$D$3,2,IF('Mapa de aseguramiento'!I66=$D$4,3,IF('Mapa de aseguramiento'!I66=$D$5,4,IF('Mapa de aseguramiento'!I66=$D$6,5)))))</f>
        <v>0</v>
      </c>
      <c r="J61" s="15">
        <f t="shared" si="0"/>
        <v>0</v>
      </c>
      <c r="K61" s="15"/>
      <c r="L61" s="16" t="b">
        <f t="shared" si="1"/>
        <v>0</v>
      </c>
      <c r="Q61" s="33" t="s">
        <v>124</v>
      </c>
    </row>
    <row r="62" spans="5:17" ht="195" x14ac:dyDescent="0.25">
      <c r="E62" s="15" t="b">
        <f>IF('Mapa de aseguramiento'!E67=$D$2,1,IF('Mapa de aseguramiento'!E67=$D$3,2,IF('Mapa de aseguramiento'!E67=$D$4,3,IF('Mapa de aseguramiento'!E67=$D$5,4,IF('Mapa de aseguramiento'!E67=$D$6,5)))))</f>
        <v>0</v>
      </c>
      <c r="F62" s="15" t="b">
        <f>IF('Mapa de aseguramiento'!F67=$D$2,1,IF('Mapa de aseguramiento'!F67=$D$3,2,IF('Mapa de aseguramiento'!F67=$D$4,3,IF('Mapa de aseguramiento'!F67=$D$5,4,IF('Mapa de aseguramiento'!F67=$D$6,5)))))</f>
        <v>0</v>
      </c>
      <c r="G62" s="15" t="b">
        <f>IF('Mapa de aseguramiento'!G67=$D$2,1,IF('Mapa de aseguramiento'!G67=$D$3,2,IF('Mapa de aseguramiento'!G67=$D$4,3,IF('Mapa de aseguramiento'!G67=$D$5,4,IF('Mapa de aseguramiento'!G67=$D$6,5)))))</f>
        <v>0</v>
      </c>
      <c r="H62" s="15" t="b">
        <f>IF('Mapa de aseguramiento'!H67=$D$2,1,IF('Mapa de aseguramiento'!H67=$D$3,2,IF('Mapa de aseguramiento'!H67=$D$4,3,IF('Mapa de aseguramiento'!H67=$D$5,4,IF('Mapa de aseguramiento'!H67=$D$6,5)))))</f>
        <v>0</v>
      </c>
      <c r="I62" s="15" t="b">
        <f>IF('Mapa de aseguramiento'!I67=$D$2,1,IF('Mapa de aseguramiento'!I67=$D$3,2,IF('Mapa de aseguramiento'!I67=$D$4,3,IF('Mapa de aseguramiento'!I67=$D$5,4,IF('Mapa de aseguramiento'!I67=$D$6,5)))))</f>
        <v>0</v>
      </c>
      <c r="J62" s="15">
        <f t="shared" si="0"/>
        <v>0</v>
      </c>
      <c r="K62" s="15"/>
      <c r="L62" s="16" t="b">
        <f t="shared" si="1"/>
        <v>0</v>
      </c>
      <c r="Q62" s="33" t="s">
        <v>152</v>
      </c>
    </row>
    <row r="63" spans="5:17" ht="90" x14ac:dyDescent="0.25">
      <c r="E63" s="15" t="b">
        <f>IF('Mapa de aseguramiento'!E68=$D$2,1,IF('Mapa de aseguramiento'!E68=$D$3,2,IF('Mapa de aseguramiento'!E68=$D$4,3,IF('Mapa de aseguramiento'!E68=$D$5,4,IF('Mapa de aseguramiento'!E68=$D$6,5)))))</f>
        <v>0</v>
      </c>
      <c r="F63" s="15" t="b">
        <f>IF('Mapa de aseguramiento'!F68=$D$2,1,IF('Mapa de aseguramiento'!F68=$D$3,2,IF('Mapa de aseguramiento'!F68=$D$4,3,IF('Mapa de aseguramiento'!F68=$D$5,4,IF('Mapa de aseguramiento'!F68=$D$6,5)))))</f>
        <v>0</v>
      </c>
      <c r="G63" s="15" t="b">
        <f>IF('Mapa de aseguramiento'!G68=$D$2,1,IF('Mapa de aseguramiento'!G68=$D$3,2,IF('Mapa de aseguramiento'!G68=$D$4,3,IF('Mapa de aseguramiento'!G68=$D$5,4,IF('Mapa de aseguramiento'!G68=$D$6,5)))))</f>
        <v>0</v>
      </c>
      <c r="H63" s="15" t="b">
        <f>IF('Mapa de aseguramiento'!H68=$D$2,1,IF('Mapa de aseguramiento'!H68=$D$3,2,IF('Mapa de aseguramiento'!H68=$D$4,3,IF('Mapa de aseguramiento'!H68=$D$5,4,IF('Mapa de aseguramiento'!H68=$D$6,5)))))</f>
        <v>0</v>
      </c>
      <c r="I63" s="15" t="b">
        <f>IF('Mapa de aseguramiento'!I68=$D$2,1,IF('Mapa de aseguramiento'!I68=$D$3,2,IF('Mapa de aseguramiento'!I68=$D$4,3,IF('Mapa de aseguramiento'!I68=$D$5,4,IF('Mapa de aseguramiento'!I68=$D$6,5)))))</f>
        <v>0</v>
      </c>
      <c r="J63" s="15">
        <f t="shared" si="0"/>
        <v>0</v>
      </c>
      <c r="K63" s="15"/>
      <c r="L63" s="16" t="b">
        <f t="shared" si="1"/>
        <v>0</v>
      </c>
      <c r="Q63" s="33" t="s">
        <v>153</v>
      </c>
    </row>
    <row r="64" spans="5:17" ht="60" x14ac:dyDescent="0.25">
      <c r="E64" s="15" t="b">
        <f>IF('Mapa de aseguramiento'!E69=$D$2,1,IF('Mapa de aseguramiento'!E69=$D$3,2,IF('Mapa de aseguramiento'!E69=$D$4,3,IF('Mapa de aseguramiento'!E69=$D$5,4,IF('Mapa de aseguramiento'!E69=$D$6,5)))))</f>
        <v>0</v>
      </c>
      <c r="F64" s="15" t="b">
        <f>IF('Mapa de aseguramiento'!F69=$D$2,1,IF('Mapa de aseguramiento'!F69=$D$3,2,IF('Mapa de aseguramiento'!F69=$D$4,3,IF('Mapa de aseguramiento'!F69=$D$5,4,IF('Mapa de aseguramiento'!F69=$D$6,5)))))</f>
        <v>0</v>
      </c>
      <c r="G64" s="15" t="b">
        <f>IF('Mapa de aseguramiento'!G69=$D$2,1,IF('Mapa de aseguramiento'!G69=$D$3,2,IF('Mapa de aseguramiento'!G69=$D$4,3,IF('Mapa de aseguramiento'!G69=$D$5,4,IF('Mapa de aseguramiento'!G69=$D$6,5)))))</f>
        <v>0</v>
      </c>
      <c r="H64" s="15" t="b">
        <f>IF('Mapa de aseguramiento'!H69=$D$2,1,IF('Mapa de aseguramiento'!H69=$D$3,2,IF('Mapa de aseguramiento'!H69=$D$4,3,IF('Mapa de aseguramiento'!H69=$D$5,4,IF('Mapa de aseguramiento'!H69=$D$6,5)))))</f>
        <v>0</v>
      </c>
      <c r="I64" s="15" t="b">
        <f>IF('Mapa de aseguramiento'!I69=$D$2,1,IF('Mapa de aseguramiento'!I69=$D$3,2,IF('Mapa de aseguramiento'!I69=$D$4,3,IF('Mapa de aseguramiento'!I69=$D$5,4,IF('Mapa de aseguramiento'!I69=$D$6,5)))))</f>
        <v>0</v>
      </c>
      <c r="J64" s="15">
        <f t="shared" si="0"/>
        <v>0</v>
      </c>
      <c r="K64" s="15"/>
      <c r="L64" s="16" t="b">
        <f t="shared" si="1"/>
        <v>0</v>
      </c>
      <c r="Q64" s="33" t="s">
        <v>154</v>
      </c>
    </row>
    <row r="65" spans="5:17" ht="90" x14ac:dyDescent="0.25">
      <c r="E65" s="15" t="b">
        <f>IF('Mapa de aseguramiento'!E70=$D$2,1,IF('Mapa de aseguramiento'!E70=$D$3,2,IF('Mapa de aseguramiento'!E70=$D$4,3,IF('Mapa de aseguramiento'!E70=$D$5,4,IF('Mapa de aseguramiento'!E70=$D$6,5)))))</f>
        <v>0</v>
      </c>
      <c r="F65" s="15" t="b">
        <f>IF('Mapa de aseguramiento'!F70=$D$2,1,IF('Mapa de aseguramiento'!F70=$D$3,2,IF('Mapa de aseguramiento'!F70=$D$4,3,IF('Mapa de aseguramiento'!F70=$D$5,4,IF('Mapa de aseguramiento'!F70=$D$6,5)))))</f>
        <v>0</v>
      </c>
      <c r="G65" s="15" t="b">
        <f>IF('Mapa de aseguramiento'!G70=$D$2,1,IF('Mapa de aseguramiento'!G70=$D$3,2,IF('Mapa de aseguramiento'!G70=$D$4,3,IF('Mapa de aseguramiento'!G70=$D$5,4,IF('Mapa de aseguramiento'!G70=$D$6,5)))))</f>
        <v>0</v>
      </c>
      <c r="H65" s="15" t="b">
        <f>IF('Mapa de aseguramiento'!H70=$D$2,1,IF('Mapa de aseguramiento'!H70=$D$3,2,IF('Mapa de aseguramiento'!H70=$D$4,3,IF('Mapa de aseguramiento'!H70=$D$5,4,IF('Mapa de aseguramiento'!H70=$D$6,5)))))</f>
        <v>0</v>
      </c>
      <c r="I65" s="15" t="b">
        <f>IF('Mapa de aseguramiento'!I70=$D$2,1,IF('Mapa de aseguramiento'!I70=$D$3,2,IF('Mapa de aseguramiento'!I70=$D$4,3,IF('Mapa de aseguramiento'!I70=$D$5,4,IF('Mapa de aseguramiento'!I70=$D$6,5)))))</f>
        <v>0</v>
      </c>
      <c r="J65" s="15">
        <f t="shared" si="0"/>
        <v>0</v>
      </c>
      <c r="K65" s="15"/>
      <c r="L65" s="16" t="b">
        <f t="shared" si="1"/>
        <v>0</v>
      </c>
      <c r="Q65" s="33" t="s">
        <v>88</v>
      </c>
    </row>
    <row r="66" spans="5:17" ht="120" x14ac:dyDescent="0.25">
      <c r="E66" s="15" t="b">
        <f>IF('Mapa de aseguramiento'!E71=$D$2,1,IF('Mapa de aseguramiento'!E71=$D$3,2,IF('Mapa de aseguramiento'!E71=$D$4,3,IF('Mapa de aseguramiento'!E71=$D$5,4,IF('Mapa de aseguramiento'!E71=$D$6,5)))))</f>
        <v>0</v>
      </c>
      <c r="F66" s="15" t="b">
        <f>IF('Mapa de aseguramiento'!F71=$D$2,1,IF('Mapa de aseguramiento'!F71=$D$3,2,IF('Mapa de aseguramiento'!F71=$D$4,3,IF('Mapa de aseguramiento'!F71=$D$5,4,IF('Mapa de aseguramiento'!F71=$D$6,5)))))</f>
        <v>0</v>
      </c>
      <c r="G66" s="15" t="b">
        <f>IF('Mapa de aseguramiento'!G71=$D$2,1,IF('Mapa de aseguramiento'!G71=$D$3,2,IF('Mapa de aseguramiento'!G71=$D$4,3,IF('Mapa de aseguramiento'!G71=$D$5,4,IF('Mapa de aseguramiento'!G71=$D$6,5)))))</f>
        <v>0</v>
      </c>
      <c r="H66" s="15" t="b">
        <f>IF('Mapa de aseguramiento'!H71=$D$2,1,IF('Mapa de aseguramiento'!H71=$D$3,2,IF('Mapa de aseguramiento'!H71=$D$4,3,IF('Mapa de aseguramiento'!H71=$D$5,4,IF('Mapa de aseguramiento'!H71=$D$6,5)))))</f>
        <v>0</v>
      </c>
      <c r="I66" s="15" t="b">
        <f>IF('Mapa de aseguramiento'!I71=$D$2,1,IF('Mapa de aseguramiento'!I71=$D$3,2,IF('Mapa de aseguramiento'!I71=$D$4,3,IF('Mapa de aseguramiento'!I71=$D$5,4,IF('Mapa de aseguramiento'!I71=$D$6,5)))))</f>
        <v>0</v>
      </c>
      <c r="J66" s="15">
        <f t="shared" si="0"/>
        <v>0</v>
      </c>
      <c r="K66" s="15"/>
      <c r="L66" s="16" t="b">
        <f t="shared" si="1"/>
        <v>0</v>
      </c>
      <c r="Q66" s="33" t="s">
        <v>124</v>
      </c>
    </row>
    <row r="67" spans="5:17" ht="165" x14ac:dyDescent="0.25">
      <c r="E67" s="15" t="b">
        <f>IF('Mapa de aseguramiento'!E72=$D$2,1,IF('Mapa de aseguramiento'!E72=$D$3,2,IF('Mapa de aseguramiento'!E72=$D$4,3,IF('Mapa de aseguramiento'!E72=$D$5,4,IF('Mapa de aseguramiento'!E72=$D$6,5)))))</f>
        <v>0</v>
      </c>
      <c r="F67" s="15" t="b">
        <f>IF('Mapa de aseguramiento'!F72=$D$2,1,IF('Mapa de aseguramiento'!F72=$D$3,2,IF('Mapa de aseguramiento'!F72=$D$4,3,IF('Mapa de aseguramiento'!F72=$D$5,4,IF('Mapa de aseguramiento'!F72=$D$6,5)))))</f>
        <v>0</v>
      </c>
      <c r="G67" s="15" t="b">
        <f>IF('Mapa de aseguramiento'!G72=$D$2,1,IF('Mapa de aseguramiento'!G72=$D$3,2,IF('Mapa de aseguramiento'!G72=$D$4,3,IF('Mapa de aseguramiento'!G72=$D$5,4,IF('Mapa de aseguramiento'!G72=$D$6,5)))))</f>
        <v>0</v>
      </c>
      <c r="H67" s="15" t="b">
        <f>IF('Mapa de aseguramiento'!H72=$D$2,1,IF('Mapa de aseguramiento'!H72=$D$3,2,IF('Mapa de aseguramiento'!H72=$D$4,3,IF('Mapa de aseguramiento'!H72=$D$5,4,IF('Mapa de aseguramiento'!H72=$D$6,5)))))</f>
        <v>0</v>
      </c>
      <c r="I67" s="15" t="b">
        <f>IF('Mapa de aseguramiento'!I72=$D$2,1,IF('Mapa de aseguramiento'!I72=$D$3,2,IF('Mapa de aseguramiento'!I72=$D$4,3,IF('Mapa de aseguramiento'!I72=$D$5,4,IF('Mapa de aseguramiento'!I72=$D$6,5)))))</f>
        <v>0</v>
      </c>
      <c r="J67" s="15">
        <f t="shared" ref="J67:J130" si="2">(E67*0.1)+(F67*0.1)+(G67*0.3)+(H67*0.3)+(I67*0.2)</f>
        <v>0</v>
      </c>
      <c r="K67" s="15"/>
      <c r="L67" s="16" t="b">
        <f t="shared" ref="L67:L130" si="3">IF(AND(J67&gt;=1,J67&lt;=2.9),$K$4,IF(AND(J67&gt;=3,J67&lt;=3.9),$K$3,IF(AND(J67&gt;=4,J67&lt;=5),$K$2)))</f>
        <v>0</v>
      </c>
      <c r="Q67" s="38" t="s">
        <v>155</v>
      </c>
    </row>
    <row r="68" spans="5:17" ht="120" x14ac:dyDescent="0.25">
      <c r="E68" s="15" t="b">
        <f>IF('Mapa de aseguramiento'!E73=$D$2,1,IF('Mapa de aseguramiento'!E73=$D$3,2,IF('Mapa de aseguramiento'!E73=$D$4,3,IF('Mapa de aseguramiento'!E73=$D$5,4,IF('Mapa de aseguramiento'!E73=$D$6,5)))))</f>
        <v>0</v>
      </c>
      <c r="F68" s="15" t="b">
        <f>IF('Mapa de aseguramiento'!F73=$D$2,1,IF('Mapa de aseguramiento'!F73=$D$3,2,IF('Mapa de aseguramiento'!F73=$D$4,3,IF('Mapa de aseguramiento'!F73=$D$5,4,IF('Mapa de aseguramiento'!F73=$D$6,5)))))</f>
        <v>0</v>
      </c>
      <c r="G68" s="15" t="b">
        <f>IF('Mapa de aseguramiento'!G73=$D$2,1,IF('Mapa de aseguramiento'!G73=$D$3,2,IF('Mapa de aseguramiento'!G73=$D$4,3,IF('Mapa de aseguramiento'!G73=$D$5,4,IF('Mapa de aseguramiento'!G73=$D$6,5)))))</f>
        <v>0</v>
      </c>
      <c r="H68" s="15" t="b">
        <f>IF('Mapa de aseguramiento'!H73=$D$2,1,IF('Mapa de aseguramiento'!H73=$D$3,2,IF('Mapa de aseguramiento'!H73=$D$4,3,IF('Mapa de aseguramiento'!H73=$D$5,4,IF('Mapa de aseguramiento'!H73=$D$6,5)))))</f>
        <v>0</v>
      </c>
      <c r="I68" s="15" t="b">
        <f>IF('Mapa de aseguramiento'!I73=$D$2,1,IF('Mapa de aseguramiento'!I73=$D$3,2,IF('Mapa de aseguramiento'!I73=$D$4,3,IF('Mapa de aseguramiento'!I73=$D$5,4,IF('Mapa de aseguramiento'!I73=$D$6,5)))))</f>
        <v>0</v>
      </c>
      <c r="J68" s="15">
        <f t="shared" si="2"/>
        <v>0</v>
      </c>
      <c r="K68" s="15"/>
      <c r="L68" s="16" t="b">
        <f t="shared" si="3"/>
        <v>0</v>
      </c>
      <c r="Q68" s="38" t="s">
        <v>156</v>
      </c>
    </row>
    <row r="69" spans="5:17" ht="60" x14ac:dyDescent="0.25">
      <c r="E69" s="15" t="b">
        <f>IF('Mapa de aseguramiento'!E74=$D$2,1,IF('Mapa de aseguramiento'!E74=$D$3,2,IF('Mapa de aseguramiento'!E74=$D$4,3,IF('Mapa de aseguramiento'!E74=$D$5,4,IF('Mapa de aseguramiento'!E74=$D$6,5)))))</f>
        <v>0</v>
      </c>
      <c r="F69" s="15" t="b">
        <f>IF('Mapa de aseguramiento'!F74=$D$2,1,IF('Mapa de aseguramiento'!F74=$D$3,2,IF('Mapa de aseguramiento'!F74=$D$4,3,IF('Mapa de aseguramiento'!F74=$D$5,4,IF('Mapa de aseguramiento'!F74=$D$6,5)))))</f>
        <v>0</v>
      </c>
      <c r="G69" s="15" t="b">
        <f>IF('Mapa de aseguramiento'!G74=$D$2,1,IF('Mapa de aseguramiento'!G74=$D$3,2,IF('Mapa de aseguramiento'!G74=$D$4,3,IF('Mapa de aseguramiento'!G74=$D$5,4,IF('Mapa de aseguramiento'!G74=$D$6,5)))))</f>
        <v>0</v>
      </c>
      <c r="H69" s="15" t="b">
        <f>IF('Mapa de aseguramiento'!H74=$D$2,1,IF('Mapa de aseguramiento'!H74=$D$3,2,IF('Mapa de aseguramiento'!H74=$D$4,3,IF('Mapa de aseguramiento'!H74=$D$5,4,IF('Mapa de aseguramiento'!H74=$D$6,5)))))</f>
        <v>0</v>
      </c>
      <c r="I69" s="15" t="b">
        <f>IF('Mapa de aseguramiento'!I74=$D$2,1,IF('Mapa de aseguramiento'!I74=$D$3,2,IF('Mapa de aseguramiento'!I74=$D$4,3,IF('Mapa de aseguramiento'!I74=$D$5,4,IF('Mapa de aseguramiento'!I74=$D$6,5)))))</f>
        <v>0</v>
      </c>
      <c r="J69" s="15">
        <f t="shared" si="2"/>
        <v>0</v>
      </c>
      <c r="K69" s="15"/>
      <c r="L69" s="16" t="b">
        <f t="shared" si="3"/>
        <v>0</v>
      </c>
      <c r="Q69" s="38" t="s">
        <v>157</v>
      </c>
    </row>
    <row r="70" spans="5:17" ht="165" x14ac:dyDescent="0.25">
      <c r="E70" s="15" t="b">
        <f>IF('Mapa de aseguramiento'!E75=$D$2,1,IF('Mapa de aseguramiento'!E75=$D$3,2,IF('Mapa de aseguramiento'!E75=$D$4,3,IF('Mapa de aseguramiento'!E75=$D$5,4,IF('Mapa de aseguramiento'!E75=$D$6,5)))))</f>
        <v>0</v>
      </c>
      <c r="F70" s="15" t="b">
        <f>IF('Mapa de aseguramiento'!F75=$D$2,1,IF('Mapa de aseguramiento'!F75=$D$3,2,IF('Mapa de aseguramiento'!F75=$D$4,3,IF('Mapa de aseguramiento'!F75=$D$5,4,IF('Mapa de aseguramiento'!F75=$D$6,5)))))</f>
        <v>0</v>
      </c>
      <c r="G70" s="15" t="b">
        <f>IF('Mapa de aseguramiento'!G75=$D$2,1,IF('Mapa de aseguramiento'!G75=$D$3,2,IF('Mapa de aseguramiento'!G75=$D$4,3,IF('Mapa de aseguramiento'!G75=$D$5,4,IF('Mapa de aseguramiento'!G75=$D$6,5)))))</f>
        <v>0</v>
      </c>
      <c r="H70" s="15" t="b">
        <f>IF('Mapa de aseguramiento'!H75=$D$2,1,IF('Mapa de aseguramiento'!H75=$D$3,2,IF('Mapa de aseguramiento'!H75=$D$4,3,IF('Mapa de aseguramiento'!H75=$D$5,4,IF('Mapa de aseguramiento'!H75=$D$6,5)))))</f>
        <v>0</v>
      </c>
      <c r="I70" s="15" t="b">
        <f>IF('Mapa de aseguramiento'!I75=$D$2,1,IF('Mapa de aseguramiento'!I75=$D$3,2,IF('Mapa de aseguramiento'!I75=$D$4,3,IF('Mapa de aseguramiento'!I75=$D$5,4,IF('Mapa de aseguramiento'!I75=$D$6,5)))))</f>
        <v>0</v>
      </c>
      <c r="J70" s="15">
        <f t="shared" si="2"/>
        <v>0</v>
      </c>
      <c r="K70" s="15"/>
      <c r="L70" s="16" t="b">
        <f t="shared" si="3"/>
        <v>0</v>
      </c>
      <c r="Q70" s="38" t="s">
        <v>158</v>
      </c>
    </row>
    <row r="71" spans="5:17" ht="45" x14ac:dyDescent="0.25">
      <c r="E71" s="15" t="b">
        <f>IF('Mapa de aseguramiento'!E76=$D$2,1,IF('Mapa de aseguramiento'!E76=$D$3,2,IF('Mapa de aseguramiento'!E76=$D$4,3,IF('Mapa de aseguramiento'!E76=$D$5,4,IF('Mapa de aseguramiento'!E76=$D$6,5)))))</f>
        <v>0</v>
      </c>
      <c r="F71" s="15" t="b">
        <f>IF('Mapa de aseguramiento'!F76=$D$2,1,IF('Mapa de aseguramiento'!F76=$D$3,2,IF('Mapa de aseguramiento'!F76=$D$4,3,IF('Mapa de aseguramiento'!F76=$D$5,4,IF('Mapa de aseguramiento'!F76=$D$6,5)))))</f>
        <v>0</v>
      </c>
      <c r="G71" s="15" t="b">
        <f>IF('Mapa de aseguramiento'!G76=$D$2,1,IF('Mapa de aseguramiento'!G76=$D$3,2,IF('Mapa de aseguramiento'!G76=$D$4,3,IF('Mapa de aseguramiento'!G76=$D$5,4,IF('Mapa de aseguramiento'!G76=$D$6,5)))))</f>
        <v>0</v>
      </c>
      <c r="H71" s="15" t="b">
        <f>IF('Mapa de aseguramiento'!H76=$D$2,1,IF('Mapa de aseguramiento'!H76=$D$3,2,IF('Mapa de aseguramiento'!H76=$D$4,3,IF('Mapa de aseguramiento'!H76=$D$5,4,IF('Mapa de aseguramiento'!H76=$D$6,5)))))</f>
        <v>0</v>
      </c>
      <c r="I71" s="15" t="b">
        <f>IF('Mapa de aseguramiento'!I76=$D$2,1,IF('Mapa de aseguramiento'!I76=$D$3,2,IF('Mapa de aseguramiento'!I76=$D$4,3,IF('Mapa de aseguramiento'!I76=$D$5,4,IF('Mapa de aseguramiento'!I76=$D$6,5)))))</f>
        <v>0</v>
      </c>
      <c r="J71" s="15">
        <f t="shared" si="2"/>
        <v>0</v>
      </c>
      <c r="K71" s="15"/>
      <c r="L71" s="16" t="b">
        <f t="shared" si="3"/>
        <v>0</v>
      </c>
      <c r="Q71" s="34" t="s">
        <v>159</v>
      </c>
    </row>
    <row r="72" spans="5:17" ht="120" x14ac:dyDescent="0.25">
      <c r="E72" s="15" t="b">
        <f>IF('Mapa de aseguramiento'!E77=$D$2,1,IF('Mapa de aseguramiento'!E77=$D$3,2,IF('Mapa de aseguramiento'!E77=$D$4,3,IF('Mapa de aseguramiento'!E77=$D$5,4,IF('Mapa de aseguramiento'!E77=$D$6,5)))))</f>
        <v>0</v>
      </c>
      <c r="F72" s="15" t="b">
        <f>IF('Mapa de aseguramiento'!F77=$D$2,1,IF('Mapa de aseguramiento'!F77=$D$3,2,IF('Mapa de aseguramiento'!F77=$D$4,3,IF('Mapa de aseguramiento'!F77=$D$5,4,IF('Mapa de aseguramiento'!F77=$D$6,5)))))</f>
        <v>0</v>
      </c>
      <c r="G72" s="15" t="b">
        <f>IF('Mapa de aseguramiento'!G77=$D$2,1,IF('Mapa de aseguramiento'!G77=$D$3,2,IF('Mapa de aseguramiento'!G77=$D$4,3,IF('Mapa de aseguramiento'!G77=$D$5,4,IF('Mapa de aseguramiento'!G77=$D$6,5)))))</f>
        <v>0</v>
      </c>
      <c r="H72" s="15" t="b">
        <f>IF('Mapa de aseguramiento'!H77=$D$2,1,IF('Mapa de aseguramiento'!H77=$D$3,2,IF('Mapa de aseguramiento'!H77=$D$4,3,IF('Mapa de aseguramiento'!H77=$D$5,4,IF('Mapa de aseguramiento'!H77=$D$6,5)))))</f>
        <v>0</v>
      </c>
      <c r="I72" s="15" t="b">
        <f>IF('Mapa de aseguramiento'!I77=$D$2,1,IF('Mapa de aseguramiento'!I77=$D$3,2,IF('Mapa de aseguramiento'!I77=$D$4,3,IF('Mapa de aseguramiento'!I77=$D$5,4,IF('Mapa de aseguramiento'!I77=$D$6,5)))))</f>
        <v>0</v>
      </c>
      <c r="J72" s="15">
        <f t="shared" si="2"/>
        <v>0</v>
      </c>
      <c r="K72" s="15"/>
      <c r="L72" s="16" t="b">
        <f t="shared" si="3"/>
        <v>0</v>
      </c>
      <c r="Q72" s="34" t="s">
        <v>77</v>
      </c>
    </row>
    <row r="73" spans="5:17" ht="120" x14ac:dyDescent="0.25">
      <c r="E73" s="15" t="b">
        <f>IF('Mapa de aseguramiento'!E78=$D$2,1,IF('Mapa de aseguramiento'!E78=$D$3,2,IF('Mapa de aseguramiento'!E78=$D$4,3,IF('Mapa de aseguramiento'!E78=$D$5,4,IF('Mapa de aseguramiento'!E78=$D$6,5)))))</f>
        <v>0</v>
      </c>
      <c r="F73" s="15" t="b">
        <f>IF('Mapa de aseguramiento'!F78=$D$2,1,IF('Mapa de aseguramiento'!F78=$D$3,2,IF('Mapa de aseguramiento'!F78=$D$4,3,IF('Mapa de aseguramiento'!F78=$D$5,4,IF('Mapa de aseguramiento'!F78=$D$6,5)))))</f>
        <v>0</v>
      </c>
      <c r="G73" s="15" t="b">
        <f>IF('Mapa de aseguramiento'!G78=$D$2,1,IF('Mapa de aseguramiento'!G78=$D$3,2,IF('Mapa de aseguramiento'!G78=$D$4,3,IF('Mapa de aseguramiento'!G78=$D$5,4,IF('Mapa de aseguramiento'!G78=$D$6,5)))))</f>
        <v>0</v>
      </c>
      <c r="H73" s="15" t="b">
        <f>IF('Mapa de aseguramiento'!H78=$D$2,1,IF('Mapa de aseguramiento'!H78=$D$3,2,IF('Mapa de aseguramiento'!H78=$D$4,3,IF('Mapa de aseguramiento'!H78=$D$5,4,IF('Mapa de aseguramiento'!H78=$D$6,5)))))</f>
        <v>0</v>
      </c>
      <c r="I73" s="15" t="b">
        <f>IF('Mapa de aseguramiento'!I78=$D$2,1,IF('Mapa de aseguramiento'!I78=$D$3,2,IF('Mapa de aseguramiento'!I78=$D$4,3,IF('Mapa de aseguramiento'!I78=$D$5,4,IF('Mapa de aseguramiento'!I78=$D$6,5)))))</f>
        <v>0</v>
      </c>
      <c r="J73" s="15">
        <f t="shared" si="2"/>
        <v>0</v>
      </c>
      <c r="K73" s="15"/>
      <c r="L73" s="16" t="b">
        <f t="shared" si="3"/>
        <v>0</v>
      </c>
      <c r="Q73" s="34" t="s">
        <v>160</v>
      </c>
    </row>
    <row r="74" spans="5:17" ht="120" x14ac:dyDescent="0.25">
      <c r="E74" s="15" t="b">
        <f>IF('Mapa de aseguramiento'!E79=$D$2,1,IF('Mapa de aseguramiento'!E79=$D$3,2,IF('Mapa de aseguramiento'!E79=$D$4,3,IF('Mapa de aseguramiento'!E79=$D$5,4,IF('Mapa de aseguramiento'!E79=$D$6,5)))))</f>
        <v>0</v>
      </c>
      <c r="F74" s="15" t="b">
        <f>IF('Mapa de aseguramiento'!F79=$D$2,1,IF('Mapa de aseguramiento'!F79=$D$3,2,IF('Mapa de aseguramiento'!F79=$D$4,3,IF('Mapa de aseguramiento'!F79=$D$5,4,IF('Mapa de aseguramiento'!F79=$D$6,5)))))</f>
        <v>0</v>
      </c>
      <c r="G74" s="15" t="b">
        <f>IF('Mapa de aseguramiento'!G79=$D$2,1,IF('Mapa de aseguramiento'!G79=$D$3,2,IF('Mapa de aseguramiento'!G79=$D$4,3,IF('Mapa de aseguramiento'!G79=$D$5,4,IF('Mapa de aseguramiento'!G79=$D$6,5)))))</f>
        <v>0</v>
      </c>
      <c r="H74" s="15" t="b">
        <f>IF('Mapa de aseguramiento'!H79=$D$2,1,IF('Mapa de aseguramiento'!H79=$D$3,2,IF('Mapa de aseguramiento'!H79=$D$4,3,IF('Mapa de aseguramiento'!H79=$D$5,4,IF('Mapa de aseguramiento'!H79=$D$6,5)))))</f>
        <v>0</v>
      </c>
      <c r="I74" s="15" t="b">
        <f>IF('Mapa de aseguramiento'!I79=$D$2,1,IF('Mapa de aseguramiento'!I79=$D$3,2,IF('Mapa de aseguramiento'!I79=$D$4,3,IF('Mapa de aseguramiento'!I79=$D$5,4,IF('Mapa de aseguramiento'!I79=$D$6,5)))))</f>
        <v>0</v>
      </c>
      <c r="J74" s="15">
        <f t="shared" si="2"/>
        <v>0</v>
      </c>
      <c r="K74" s="15"/>
      <c r="L74" s="16" t="b">
        <f t="shared" si="3"/>
        <v>0</v>
      </c>
      <c r="Q74" s="34" t="s">
        <v>161</v>
      </c>
    </row>
    <row r="75" spans="5:17" ht="90" x14ac:dyDescent="0.25">
      <c r="E75" s="15" t="b">
        <f>IF('Mapa de aseguramiento'!E80=$D$2,1,IF('Mapa de aseguramiento'!E80=$D$3,2,IF('Mapa de aseguramiento'!E80=$D$4,3,IF('Mapa de aseguramiento'!E80=$D$5,4,IF('Mapa de aseguramiento'!E80=$D$6,5)))))</f>
        <v>0</v>
      </c>
      <c r="F75" s="15" t="b">
        <f>IF('Mapa de aseguramiento'!F80=$D$2,1,IF('Mapa de aseguramiento'!F80=$D$3,2,IF('Mapa de aseguramiento'!F80=$D$4,3,IF('Mapa de aseguramiento'!F80=$D$5,4,IF('Mapa de aseguramiento'!F80=$D$6,5)))))</f>
        <v>0</v>
      </c>
      <c r="G75" s="15" t="b">
        <f>IF('Mapa de aseguramiento'!G80=$D$2,1,IF('Mapa de aseguramiento'!G80=$D$3,2,IF('Mapa de aseguramiento'!G80=$D$4,3,IF('Mapa de aseguramiento'!G80=$D$5,4,IF('Mapa de aseguramiento'!G80=$D$6,5)))))</f>
        <v>0</v>
      </c>
      <c r="H75" s="15" t="b">
        <f>IF('Mapa de aseguramiento'!H80=$D$2,1,IF('Mapa de aseguramiento'!H80=$D$3,2,IF('Mapa de aseguramiento'!H80=$D$4,3,IF('Mapa de aseguramiento'!H80=$D$5,4,IF('Mapa de aseguramiento'!H80=$D$6,5)))))</f>
        <v>0</v>
      </c>
      <c r="I75" s="15" t="b">
        <f>IF('Mapa de aseguramiento'!I80=$D$2,1,IF('Mapa de aseguramiento'!I80=$D$3,2,IF('Mapa de aseguramiento'!I80=$D$4,3,IF('Mapa de aseguramiento'!I80=$D$5,4,IF('Mapa de aseguramiento'!I80=$D$6,5)))))</f>
        <v>0</v>
      </c>
      <c r="J75" s="15">
        <f t="shared" si="2"/>
        <v>0</v>
      </c>
      <c r="K75" s="15"/>
      <c r="L75" s="16" t="b">
        <f t="shared" si="3"/>
        <v>0</v>
      </c>
      <c r="Q75" s="34" t="s">
        <v>162</v>
      </c>
    </row>
    <row r="76" spans="5:17" ht="135" x14ac:dyDescent="0.25">
      <c r="E76" s="15" t="b">
        <f>IF('Mapa de aseguramiento'!E81=$D$2,1,IF('Mapa de aseguramiento'!E81=$D$3,2,IF('Mapa de aseguramiento'!E81=$D$4,3,IF('Mapa de aseguramiento'!E81=$D$5,4,IF('Mapa de aseguramiento'!E81=$D$6,5)))))</f>
        <v>0</v>
      </c>
      <c r="F76" s="15" t="b">
        <f>IF('Mapa de aseguramiento'!F81=$D$2,1,IF('Mapa de aseguramiento'!F81=$D$3,2,IF('Mapa de aseguramiento'!F81=$D$4,3,IF('Mapa de aseguramiento'!F81=$D$5,4,IF('Mapa de aseguramiento'!F81=$D$6,5)))))</f>
        <v>0</v>
      </c>
      <c r="G76" s="15" t="b">
        <f>IF('Mapa de aseguramiento'!G81=$D$2,1,IF('Mapa de aseguramiento'!G81=$D$3,2,IF('Mapa de aseguramiento'!G81=$D$4,3,IF('Mapa de aseguramiento'!G81=$D$5,4,IF('Mapa de aseguramiento'!G81=$D$6,5)))))</f>
        <v>0</v>
      </c>
      <c r="H76" s="15" t="b">
        <f>IF('Mapa de aseguramiento'!H81=$D$2,1,IF('Mapa de aseguramiento'!H81=$D$3,2,IF('Mapa de aseguramiento'!H81=$D$4,3,IF('Mapa de aseguramiento'!H81=$D$5,4,IF('Mapa de aseguramiento'!H81=$D$6,5)))))</f>
        <v>0</v>
      </c>
      <c r="I76" s="15" t="b">
        <f>IF('Mapa de aseguramiento'!I81=$D$2,1,IF('Mapa de aseguramiento'!I81=$D$3,2,IF('Mapa de aseguramiento'!I81=$D$4,3,IF('Mapa de aseguramiento'!I81=$D$5,4,IF('Mapa de aseguramiento'!I81=$D$6,5)))))</f>
        <v>0</v>
      </c>
      <c r="J76" s="15">
        <f t="shared" si="2"/>
        <v>0</v>
      </c>
      <c r="K76" s="15"/>
      <c r="L76" s="16" t="b">
        <f t="shared" si="3"/>
        <v>0</v>
      </c>
      <c r="Q76" s="34" t="s">
        <v>163</v>
      </c>
    </row>
    <row r="77" spans="5:17" ht="120" x14ac:dyDescent="0.25">
      <c r="E77" s="15" t="b">
        <f>IF('Mapa de aseguramiento'!E82=$D$2,1,IF('Mapa de aseguramiento'!E82=$D$3,2,IF('Mapa de aseguramiento'!E82=$D$4,3,IF('Mapa de aseguramiento'!E82=$D$5,4,IF('Mapa de aseguramiento'!E82=$D$6,5)))))</f>
        <v>0</v>
      </c>
      <c r="F77" s="15" t="b">
        <f>IF('Mapa de aseguramiento'!F82=$D$2,1,IF('Mapa de aseguramiento'!F82=$D$3,2,IF('Mapa de aseguramiento'!F82=$D$4,3,IF('Mapa de aseguramiento'!F82=$D$5,4,IF('Mapa de aseguramiento'!F82=$D$6,5)))))</f>
        <v>0</v>
      </c>
      <c r="G77" s="15" t="b">
        <f>IF('Mapa de aseguramiento'!G82=$D$2,1,IF('Mapa de aseguramiento'!G82=$D$3,2,IF('Mapa de aseguramiento'!G82=$D$4,3,IF('Mapa de aseguramiento'!G82=$D$5,4,IF('Mapa de aseguramiento'!G82=$D$6,5)))))</f>
        <v>0</v>
      </c>
      <c r="H77" s="15" t="b">
        <f>IF('Mapa de aseguramiento'!H82=$D$2,1,IF('Mapa de aseguramiento'!H82=$D$3,2,IF('Mapa de aseguramiento'!H82=$D$4,3,IF('Mapa de aseguramiento'!H82=$D$5,4,IF('Mapa de aseguramiento'!H82=$D$6,5)))))</f>
        <v>0</v>
      </c>
      <c r="I77" s="15" t="b">
        <f>IF('Mapa de aseguramiento'!I82=$D$2,1,IF('Mapa de aseguramiento'!I82=$D$3,2,IF('Mapa de aseguramiento'!I82=$D$4,3,IF('Mapa de aseguramiento'!I82=$D$5,4,IF('Mapa de aseguramiento'!I82=$D$6,5)))))</f>
        <v>0</v>
      </c>
      <c r="J77" s="15">
        <f t="shared" si="2"/>
        <v>0</v>
      </c>
      <c r="K77" s="15"/>
      <c r="L77" s="16" t="b">
        <f t="shared" si="3"/>
        <v>0</v>
      </c>
      <c r="Q77" s="34" t="s">
        <v>77</v>
      </c>
    </row>
    <row r="78" spans="5:17" x14ac:dyDescent="0.25">
      <c r="E78" s="15" t="b">
        <f>IF('Mapa de aseguramiento'!E83=$D$2,1,IF('Mapa de aseguramiento'!E83=$D$3,2,IF('Mapa de aseguramiento'!E83=$D$4,3,IF('Mapa de aseguramiento'!E83=$D$5,4,IF('Mapa de aseguramiento'!E83=$D$6,5)))))</f>
        <v>0</v>
      </c>
      <c r="F78" s="15" t="b">
        <f>IF('Mapa de aseguramiento'!F83=$D$2,1,IF('Mapa de aseguramiento'!F83=$D$3,2,IF('Mapa de aseguramiento'!F83=$D$4,3,IF('Mapa de aseguramiento'!F83=$D$5,4,IF('Mapa de aseguramiento'!F83=$D$6,5)))))</f>
        <v>0</v>
      </c>
      <c r="G78" s="15" t="b">
        <f>IF('Mapa de aseguramiento'!G83=$D$2,1,IF('Mapa de aseguramiento'!G83=$D$3,2,IF('Mapa de aseguramiento'!G83=$D$4,3,IF('Mapa de aseguramiento'!G83=$D$5,4,IF('Mapa de aseguramiento'!G83=$D$6,5)))))</f>
        <v>0</v>
      </c>
      <c r="H78" s="15" t="b">
        <f>IF('Mapa de aseguramiento'!H83=$D$2,1,IF('Mapa de aseguramiento'!H83=$D$3,2,IF('Mapa de aseguramiento'!H83=$D$4,3,IF('Mapa de aseguramiento'!H83=$D$5,4,IF('Mapa de aseguramiento'!H83=$D$6,5)))))</f>
        <v>0</v>
      </c>
      <c r="I78" s="15" t="b">
        <f>IF('Mapa de aseguramiento'!I83=$D$2,1,IF('Mapa de aseguramiento'!I83=$D$3,2,IF('Mapa de aseguramiento'!I83=$D$4,3,IF('Mapa de aseguramiento'!I83=$D$5,4,IF('Mapa de aseguramiento'!I83=$D$6,5)))))</f>
        <v>0</v>
      </c>
      <c r="J78" s="15">
        <f t="shared" si="2"/>
        <v>0</v>
      </c>
      <c r="K78" s="15"/>
      <c r="L78" s="16" t="b">
        <f t="shared" si="3"/>
        <v>0</v>
      </c>
      <c r="Q78" s="34"/>
    </row>
    <row r="79" spans="5:17" x14ac:dyDescent="0.25">
      <c r="E79" s="15" t="b">
        <f>IF('Mapa de aseguramiento'!E84=$D$2,1,IF('Mapa de aseguramiento'!E84=$D$3,2,IF('Mapa de aseguramiento'!E84=$D$4,3,IF('Mapa de aseguramiento'!E84=$D$5,4,IF('Mapa de aseguramiento'!E84=$D$6,5)))))</f>
        <v>0</v>
      </c>
      <c r="F79" s="15" t="b">
        <f>IF('Mapa de aseguramiento'!F84=$D$2,1,IF('Mapa de aseguramiento'!F84=$D$3,2,IF('Mapa de aseguramiento'!F84=$D$4,3,IF('Mapa de aseguramiento'!F84=$D$5,4,IF('Mapa de aseguramiento'!F84=$D$6,5)))))</f>
        <v>0</v>
      </c>
      <c r="G79" s="15" t="b">
        <f>IF('Mapa de aseguramiento'!G84=$D$2,1,IF('Mapa de aseguramiento'!G84=$D$3,2,IF('Mapa de aseguramiento'!G84=$D$4,3,IF('Mapa de aseguramiento'!G84=$D$5,4,IF('Mapa de aseguramiento'!G84=$D$6,5)))))</f>
        <v>0</v>
      </c>
      <c r="H79" s="15" t="b">
        <f>IF('Mapa de aseguramiento'!H84=$D$2,1,IF('Mapa de aseguramiento'!H84=$D$3,2,IF('Mapa de aseguramiento'!H84=$D$4,3,IF('Mapa de aseguramiento'!H84=$D$5,4,IF('Mapa de aseguramiento'!H84=$D$6,5)))))</f>
        <v>0</v>
      </c>
      <c r="I79" s="15" t="b">
        <f>IF('Mapa de aseguramiento'!I84=$D$2,1,IF('Mapa de aseguramiento'!I84=$D$3,2,IF('Mapa de aseguramiento'!I84=$D$4,3,IF('Mapa de aseguramiento'!I84=$D$5,4,IF('Mapa de aseguramiento'!I84=$D$6,5)))))</f>
        <v>0</v>
      </c>
      <c r="J79" s="15">
        <f t="shared" si="2"/>
        <v>0</v>
      </c>
      <c r="K79" s="15"/>
      <c r="L79" s="16" t="b">
        <f t="shared" si="3"/>
        <v>0</v>
      </c>
      <c r="Q79" s="34"/>
    </row>
    <row r="80" spans="5:17" ht="75" x14ac:dyDescent="0.25">
      <c r="E80" s="15" t="b">
        <f>IF('Mapa de aseguramiento'!E85=$D$2,1,IF('Mapa de aseguramiento'!E85=$D$3,2,IF('Mapa de aseguramiento'!E85=$D$4,3,IF('Mapa de aseguramiento'!E85=$D$5,4,IF('Mapa de aseguramiento'!E85=$D$6,5)))))</f>
        <v>0</v>
      </c>
      <c r="F80" s="15" t="b">
        <f>IF('Mapa de aseguramiento'!F85=$D$2,1,IF('Mapa de aseguramiento'!F85=$D$3,2,IF('Mapa de aseguramiento'!F85=$D$4,3,IF('Mapa de aseguramiento'!F85=$D$5,4,IF('Mapa de aseguramiento'!F85=$D$6,5)))))</f>
        <v>0</v>
      </c>
      <c r="G80" s="15" t="b">
        <f>IF('Mapa de aseguramiento'!G85=$D$2,1,IF('Mapa de aseguramiento'!G85=$D$3,2,IF('Mapa de aseguramiento'!G85=$D$4,3,IF('Mapa de aseguramiento'!G85=$D$5,4,IF('Mapa de aseguramiento'!G85=$D$6,5)))))</f>
        <v>0</v>
      </c>
      <c r="H80" s="15" t="b">
        <f>IF('Mapa de aseguramiento'!H85=$D$2,1,IF('Mapa de aseguramiento'!H85=$D$3,2,IF('Mapa de aseguramiento'!H85=$D$4,3,IF('Mapa de aseguramiento'!H85=$D$5,4,IF('Mapa de aseguramiento'!H85=$D$6,5)))))</f>
        <v>0</v>
      </c>
      <c r="I80" s="15" t="b">
        <f>IF('Mapa de aseguramiento'!I85=$D$2,1,IF('Mapa de aseguramiento'!I85=$D$3,2,IF('Mapa de aseguramiento'!I85=$D$4,3,IF('Mapa de aseguramiento'!I85=$D$5,4,IF('Mapa de aseguramiento'!I85=$D$6,5)))))</f>
        <v>0</v>
      </c>
      <c r="J80" s="15">
        <f t="shared" si="2"/>
        <v>0</v>
      </c>
      <c r="K80" s="15"/>
      <c r="L80" s="16" t="b">
        <f t="shared" si="3"/>
        <v>0</v>
      </c>
      <c r="Q80" s="34" t="s">
        <v>164</v>
      </c>
    </row>
    <row r="81" spans="5:17" ht="45" x14ac:dyDescent="0.25">
      <c r="E81" s="15" t="b">
        <f>IF('Mapa de aseguramiento'!E86=$D$2,1,IF('Mapa de aseguramiento'!E86=$D$3,2,IF('Mapa de aseguramiento'!E86=$D$4,3,IF('Mapa de aseguramiento'!E86=$D$5,4,IF('Mapa de aseguramiento'!E86=$D$6,5)))))</f>
        <v>0</v>
      </c>
      <c r="F81" s="15" t="b">
        <f>IF('Mapa de aseguramiento'!F86=$D$2,1,IF('Mapa de aseguramiento'!F86=$D$3,2,IF('Mapa de aseguramiento'!F86=$D$4,3,IF('Mapa de aseguramiento'!F86=$D$5,4,IF('Mapa de aseguramiento'!F86=$D$6,5)))))</f>
        <v>0</v>
      </c>
      <c r="G81" s="15" t="b">
        <f>IF('Mapa de aseguramiento'!G86=$D$2,1,IF('Mapa de aseguramiento'!G86=$D$3,2,IF('Mapa de aseguramiento'!G86=$D$4,3,IF('Mapa de aseguramiento'!G86=$D$5,4,IF('Mapa de aseguramiento'!G86=$D$6,5)))))</f>
        <v>0</v>
      </c>
      <c r="H81" s="15" t="b">
        <f>IF('Mapa de aseguramiento'!H86=$D$2,1,IF('Mapa de aseguramiento'!H86=$D$3,2,IF('Mapa de aseguramiento'!H86=$D$4,3,IF('Mapa de aseguramiento'!H86=$D$5,4,IF('Mapa de aseguramiento'!H86=$D$6,5)))))</f>
        <v>0</v>
      </c>
      <c r="I81" s="15" t="b">
        <f>IF('Mapa de aseguramiento'!I86=$D$2,1,IF('Mapa de aseguramiento'!I86=$D$3,2,IF('Mapa de aseguramiento'!I86=$D$4,3,IF('Mapa de aseguramiento'!I86=$D$5,4,IF('Mapa de aseguramiento'!I86=$D$6,5)))))</f>
        <v>0</v>
      </c>
      <c r="J81" s="15">
        <f t="shared" si="2"/>
        <v>0</v>
      </c>
      <c r="K81" s="15"/>
      <c r="L81" s="16" t="b">
        <f t="shared" si="3"/>
        <v>0</v>
      </c>
      <c r="Q81" s="34" t="s">
        <v>165</v>
      </c>
    </row>
    <row r="82" spans="5:17" ht="75" x14ac:dyDescent="0.25">
      <c r="E82" s="15" t="b">
        <f>IF('Mapa de aseguramiento'!E87=$D$2,1,IF('Mapa de aseguramiento'!E87=$D$3,2,IF('Mapa de aseguramiento'!E87=$D$4,3,IF('Mapa de aseguramiento'!E87=$D$5,4,IF('Mapa de aseguramiento'!E87=$D$6,5)))))</f>
        <v>0</v>
      </c>
      <c r="F82" s="15" t="b">
        <f>IF('Mapa de aseguramiento'!F87=$D$2,1,IF('Mapa de aseguramiento'!F87=$D$3,2,IF('Mapa de aseguramiento'!F87=$D$4,3,IF('Mapa de aseguramiento'!F87=$D$5,4,IF('Mapa de aseguramiento'!F87=$D$6,5)))))</f>
        <v>0</v>
      </c>
      <c r="G82" s="15" t="b">
        <f>IF('Mapa de aseguramiento'!G87=$D$2,1,IF('Mapa de aseguramiento'!G87=$D$3,2,IF('Mapa de aseguramiento'!G87=$D$4,3,IF('Mapa de aseguramiento'!G87=$D$5,4,IF('Mapa de aseguramiento'!G87=$D$6,5)))))</f>
        <v>0</v>
      </c>
      <c r="H82" s="15" t="b">
        <f>IF('Mapa de aseguramiento'!H87=$D$2,1,IF('Mapa de aseguramiento'!H87=$D$3,2,IF('Mapa de aseguramiento'!H87=$D$4,3,IF('Mapa de aseguramiento'!H87=$D$5,4,IF('Mapa de aseguramiento'!H87=$D$6,5)))))</f>
        <v>0</v>
      </c>
      <c r="I82" s="15" t="b">
        <f>IF('Mapa de aseguramiento'!I87=$D$2,1,IF('Mapa de aseguramiento'!I87=$D$3,2,IF('Mapa de aseguramiento'!I87=$D$4,3,IF('Mapa de aseguramiento'!I87=$D$5,4,IF('Mapa de aseguramiento'!I87=$D$6,5)))))</f>
        <v>0</v>
      </c>
      <c r="J82" s="15">
        <f t="shared" si="2"/>
        <v>0</v>
      </c>
      <c r="K82" s="15"/>
      <c r="L82" s="16" t="b">
        <f t="shared" si="3"/>
        <v>0</v>
      </c>
      <c r="Q82" s="34" t="s">
        <v>166</v>
      </c>
    </row>
    <row r="83" spans="5:17" ht="120" x14ac:dyDescent="0.25">
      <c r="E83" s="15" t="b">
        <f>IF('Mapa de aseguramiento'!E88=$D$2,1,IF('Mapa de aseguramiento'!E88=$D$3,2,IF('Mapa de aseguramiento'!E88=$D$4,3,IF('Mapa de aseguramiento'!E88=$D$5,4,IF('Mapa de aseguramiento'!E88=$D$6,5)))))</f>
        <v>0</v>
      </c>
      <c r="F83" s="15" t="b">
        <f>IF('Mapa de aseguramiento'!F88=$D$2,1,IF('Mapa de aseguramiento'!F88=$D$3,2,IF('Mapa de aseguramiento'!F88=$D$4,3,IF('Mapa de aseguramiento'!F88=$D$5,4,IF('Mapa de aseguramiento'!F88=$D$6,5)))))</f>
        <v>0</v>
      </c>
      <c r="G83" s="15" t="b">
        <f>IF('Mapa de aseguramiento'!G88=$D$2,1,IF('Mapa de aseguramiento'!G88=$D$3,2,IF('Mapa de aseguramiento'!G88=$D$4,3,IF('Mapa de aseguramiento'!G88=$D$5,4,IF('Mapa de aseguramiento'!G88=$D$6,5)))))</f>
        <v>0</v>
      </c>
      <c r="H83" s="15" t="b">
        <f>IF('Mapa de aseguramiento'!H88=$D$2,1,IF('Mapa de aseguramiento'!H88=$D$3,2,IF('Mapa de aseguramiento'!H88=$D$4,3,IF('Mapa de aseguramiento'!H88=$D$5,4,IF('Mapa de aseguramiento'!H88=$D$6,5)))))</f>
        <v>0</v>
      </c>
      <c r="I83" s="15" t="b">
        <f>IF('Mapa de aseguramiento'!I88=$D$2,1,IF('Mapa de aseguramiento'!I88=$D$3,2,IF('Mapa de aseguramiento'!I88=$D$4,3,IF('Mapa de aseguramiento'!I88=$D$5,4,IF('Mapa de aseguramiento'!I88=$D$6,5)))))</f>
        <v>0</v>
      </c>
      <c r="J83" s="15">
        <f t="shared" si="2"/>
        <v>0</v>
      </c>
      <c r="K83" s="15"/>
      <c r="L83" s="16" t="b">
        <f t="shared" si="3"/>
        <v>0</v>
      </c>
      <c r="Q83" s="34" t="s">
        <v>167</v>
      </c>
    </row>
    <row r="84" spans="5:17" ht="120" x14ac:dyDescent="0.25">
      <c r="E84" s="15" t="b">
        <f>IF('Mapa de aseguramiento'!E89=$D$2,1,IF('Mapa de aseguramiento'!E89=$D$3,2,IF('Mapa de aseguramiento'!E89=$D$4,3,IF('Mapa de aseguramiento'!E89=$D$5,4,IF('Mapa de aseguramiento'!E89=$D$6,5)))))</f>
        <v>0</v>
      </c>
      <c r="F84" s="15" t="b">
        <f>IF('Mapa de aseguramiento'!F89=$D$2,1,IF('Mapa de aseguramiento'!F89=$D$3,2,IF('Mapa de aseguramiento'!F89=$D$4,3,IF('Mapa de aseguramiento'!F89=$D$5,4,IF('Mapa de aseguramiento'!F89=$D$6,5)))))</f>
        <v>0</v>
      </c>
      <c r="G84" s="15" t="b">
        <f>IF('Mapa de aseguramiento'!G89=$D$2,1,IF('Mapa de aseguramiento'!G89=$D$3,2,IF('Mapa de aseguramiento'!G89=$D$4,3,IF('Mapa de aseguramiento'!G89=$D$5,4,IF('Mapa de aseguramiento'!G89=$D$6,5)))))</f>
        <v>0</v>
      </c>
      <c r="H84" s="15" t="b">
        <f>IF('Mapa de aseguramiento'!H89=$D$2,1,IF('Mapa de aseguramiento'!H89=$D$3,2,IF('Mapa de aseguramiento'!H89=$D$4,3,IF('Mapa de aseguramiento'!H89=$D$5,4,IF('Mapa de aseguramiento'!H89=$D$6,5)))))</f>
        <v>0</v>
      </c>
      <c r="I84" s="15" t="b">
        <f>IF('Mapa de aseguramiento'!I89=$D$2,1,IF('Mapa de aseguramiento'!I89=$D$3,2,IF('Mapa de aseguramiento'!I89=$D$4,3,IF('Mapa de aseguramiento'!I89=$D$5,4,IF('Mapa de aseguramiento'!I89=$D$6,5)))))</f>
        <v>0</v>
      </c>
      <c r="J84" s="15">
        <f t="shared" si="2"/>
        <v>0</v>
      </c>
      <c r="K84" s="15"/>
      <c r="L84" s="16" t="b">
        <f t="shared" si="3"/>
        <v>0</v>
      </c>
      <c r="Q84" s="34" t="s">
        <v>77</v>
      </c>
    </row>
    <row r="85" spans="5:17" x14ac:dyDescent="0.25">
      <c r="E85" s="15" t="b">
        <f>IF('Mapa de aseguramiento'!E90=$D$2,1,IF('Mapa de aseguramiento'!E90=$D$3,2,IF('Mapa de aseguramiento'!E90=$D$4,3,IF('Mapa de aseguramiento'!E90=$D$5,4,IF('Mapa de aseguramiento'!E90=$D$6,5)))))</f>
        <v>0</v>
      </c>
      <c r="F85" s="15" t="b">
        <f>IF('Mapa de aseguramiento'!F90=$D$2,1,IF('Mapa de aseguramiento'!F90=$D$3,2,IF('Mapa de aseguramiento'!F90=$D$4,3,IF('Mapa de aseguramiento'!F90=$D$5,4,IF('Mapa de aseguramiento'!F90=$D$6,5)))))</f>
        <v>0</v>
      </c>
      <c r="G85" s="15" t="b">
        <f>IF('Mapa de aseguramiento'!G90=$D$2,1,IF('Mapa de aseguramiento'!G90=$D$3,2,IF('Mapa de aseguramiento'!G90=$D$4,3,IF('Mapa de aseguramiento'!G90=$D$5,4,IF('Mapa de aseguramiento'!G90=$D$6,5)))))</f>
        <v>0</v>
      </c>
      <c r="H85" s="15" t="b">
        <f>IF('Mapa de aseguramiento'!H90=$D$2,1,IF('Mapa de aseguramiento'!H90=$D$3,2,IF('Mapa de aseguramiento'!H90=$D$4,3,IF('Mapa de aseguramiento'!H90=$D$5,4,IF('Mapa de aseguramiento'!H90=$D$6,5)))))</f>
        <v>0</v>
      </c>
      <c r="I85" s="15" t="b">
        <f>IF('Mapa de aseguramiento'!I90=$D$2,1,IF('Mapa de aseguramiento'!I90=$D$3,2,IF('Mapa de aseguramiento'!I90=$D$4,3,IF('Mapa de aseguramiento'!I90=$D$5,4,IF('Mapa de aseguramiento'!I90=$D$6,5)))))</f>
        <v>0</v>
      </c>
      <c r="J85" s="15">
        <f t="shared" si="2"/>
        <v>0</v>
      </c>
      <c r="K85" s="15"/>
      <c r="L85" s="16" t="b">
        <f t="shared" si="3"/>
        <v>0</v>
      </c>
      <c r="Q85" s="34"/>
    </row>
    <row r="86" spans="5:17" ht="90" x14ac:dyDescent="0.25">
      <c r="E86" s="15" t="b">
        <f>IF('Mapa de aseguramiento'!E91=$D$2,1,IF('Mapa de aseguramiento'!E91=$D$3,2,IF('Mapa de aseguramiento'!E91=$D$4,3,IF('Mapa de aseguramiento'!E91=$D$5,4,IF('Mapa de aseguramiento'!E91=$D$6,5)))))</f>
        <v>0</v>
      </c>
      <c r="F86" s="15" t="b">
        <f>IF('Mapa de aseguramiento'!F91=$D$2,1,IF('Mapa de aseguramiento'!F91=$D$3,2,IF('Mapa de aseguramiento'!F91=$D$4,3,IF('Mapa de aseguramiento'!F91=$D$5,4,IF('Mapa de aseguramiento'!F91=$D$6,5)))))</f>
        <v>0</v>
      </c>
      <c r="G86" s="15" t="b">
        <f>IF('Mapa de aseguramiento'!G91=$D$2,1,IF('Mapa de aseguramiento'!G91=$D$3,2,IF('Mapa de aseguramiento'!G91=$D$4,3,IF('Mapa de aseguramiento'!G91=$D$5,4,IF('Mapa de aseguramiento'!G91=$D$6,5)))))</f>
        <v>0</v>
      </c>
      <c r="H86" s="15" t="b">
        <f>IF('Mapa de aseguramiento'!H91=$D$2,1,IF('Mapa de aseguramiento'!H91=$D$3,2,IF('Mapa de aseguramiento'!H91=$D$4,3,IF('Mapa de aseguramiento'!H91=$D$5,4,IF('Mapa de aseguramiento'!H91=$D$6,5)))))</f>
        <v>0</v>
      </c>
      <c r="I86" s="15" t="b">
        <f>IF('Mapa de aseguramiento'!I91=$D$2,1,IF('Mapa de aseguramiento'!I91=$D$3,2,IF('Mapa de aseguramiento'!I91=$D$4,3,IF('Mapa de aseguramiento'!I91=$D$5,4,IF('Mapa de aseguramiento'!I91=$D$6,5)))))</f>
        <v>0</v>
      </c>
      <c r="J86" s="15">
        <f t="shared" si="2"/>
        <v>0</v>
      </c>
      <c r="K86" s="15"/>
      <c r="L86" s="16" t="b">
        <f t="shared" si="3"/>
        <v>0</v>
      </c>
      <c r="Q86" s="34" t="s">
        <v>168</v>
      </c>
    </row>
    <row r="87" spans="5:17" ht="90" x14ac:dyDescent="0.25">
      <c r="E87" s="15" t="b">
        <f>IF('Mapa de aseguramiento'!E92=$D$2,1,IF('Mapa de aseguramiento'!E92=$D$3,2,IF('Mapa de aseguramiento'!E92=$D$4,3,IF('Mapa de aseguramiento'!E92=$D$5,4,IF('Mapa de aseguramiento'!E92=$D$6,5)))))</f>
        <v>0</v>
      </c>
      <c r="F87" s="15" t="b">
        <f>IF('Mapa de aseguramiento'!F92=$D$2,1,IF('Mapa de aseguramiento'!F92=$D$3,2,IF('Mapa de aseguramiento'!F92=$D$4,3,IF('Mapa de aseguramiento'!F92=$D$5,4,IF('Mapa de aseguramiento'!F92=$D$6,5)))))</f>
        <v>0</v>
      </c>
      <c r="G87" s="15" t="b">
        <f>IF('Mapa de aseguramiento'!G92=$D$2,1,IF('Mapa de aseguramiento'!G92=$D$3,2,IF('Mapa de aseguramiento'!G92=$D$4,3,IF('Mapa de aseguramiento'!G92=$D$5,4,IF('Mapa de aseguramiento'!G92=$D$6,5)))))</f>
        <v>0</v>
      </c>
      <c r="H87" s="15" t="b">
        <f>IF('Mapa de aseguramiento'!H92=$D$2,1,IF('Mapa de aseguramiento'!H92=$D$3,2,IF('Mapa de aseguramiento'!H92=$D$4,3,IF('Mapa de aseguramiento'!H92=$D$5,4,IF('Mapa de aseguramiento'!H92=$D$6,5)))))</f>
        <v>0</v>
      </c>
      <c r="I87" s="15" t="b">
        <f>IF('Mapa de aseguramiento'!I92=$D$2,1,IF('Mapa de aseguramiento'!I92=$D$3,2,IF('Mapa de aseguramiento'!I92=$D$4,3,IF('Mapa de aseguramiento'!I92=$D$5,4,IF('Mapa de aseguramiento'!I92=$D$6,5)))))</f>
        <v>0</v>
      </c>
      <c r="J87" s="15">
        <f t="shared" si="2"/>
        <v>0</v>
      </c>
      <c r="K87" s="15"/>
      <c r="L87" s="16" t="b">
        <f t="shared" si="3"/>
        <v>0</v>
      </c>
      <c r="Q87" s="34" t="s">
        <v>169</v>
      </c>
    </row>
    <row r="88" spans="5:17" ht="135" x14ac:dyDescent="0.25">
      <c r="E88" s="15" t="b">
        <f>IF('Mapa de aseguramiento'!E93=$D$2,1,IF('Mapa de aseguramiento'!E93=$D$3,2,IF('Mapa de aseguramiento'!E93=$D$4,3,IF('Mapa de aseguramiento'!E93=$D$5,4,IF('Mapa de aseguramiento'!E93=$D$6,5)))))</f>
        <v>0</v>
      </c>
      <c r="F88" s="15" t="b">
        <f>IF('Mapa de aseguramiento'!F93=$D$2,1,IF('Mapa de aseguramiento'!F93=$D$3,2,IF('Mapa de aseguramiento'!F93=$D$4,3,IF('Mapa de aseguramiento'!F93=$D$5,4,IF('Mapa de aseguramiento'!F93=$D$6,5)))))</f>
        <v>0</v>
      </c>
      <c r="G88" s="15" t="b">
        <f>IF('Mapa de aseguramiento'!G93=$D$2,1,IF('Mapa de aseguramiento'!G93=$D$3,2,IF('Mapa de aseguramiento'!G93=$D$4,3,IF('Mapa de aseguramiento'!G93=$D$5,4,IF('Mapa de aseguramiento'!G93=$D$6,5)))))</f>
        <v>0</v>
      </c>
      <c r="H88" s="15" t="b">
        <f>IF('Mapa de aseguramiento'!H93=$D$2,1,IF('Mapa de aseguramiento'!H93=$D$3,2,IF('Mapa de aseguramiento'!H93=$D$4,3,IF('Mapa de aseguramiento'!H93=$D$5,4,IF('Mapa de aseguramiento'!H93=$D$6,5)))))</f>
        <v>0</v>
      </c>
      <c r="I88" s="15" t="b">
        <f>IF('Mapa de aseguramiento'!I93=$D$2,1,IF('Mapa de aseguramiento'!I93=$D$3,2,IF('Mapa de aseguramiento'!I93=$D$4,3,IF('Mapa de aseguramiento'!I93=$D$5,4,IF('Mapa de aseguramiento'!I93=$D$6,5)))))</f>
        <v>0</v>
      </c>
      <c r="J88" s="15">
        <f t="shared" si="2"/>
        <v>0</v>
      </c>
      <c r="K88" s="15"/>
      <c r="L88" s="16" t="b">
        <f t="shared" si="3"/>
        <v>0</v>
      </c>
      <c r="Q88" s="34" t="s">
        <v>170</v>
      </c>
    </row>
    <row r="89" spans="5:17" ht="120" x14ac:dyDescent="0.25">
      <c r="E89" s="15" t="b">
        <f>IF('Mapa de aseguramiento'!E94=$D$2,1,IF('Mapa de aseguramiento'!E94=$D$3,2,IF('Mapa de aseguramiento'!E94=$D$4,3,IF('Mapa de aseguramiento'!E94=$D$5,4,IF('Mapa de aseguramiento'!E94=$D$6,5)))))</f>
        <v>0</v>
      </c>
      <c r="F89" s="15" t="b">
        <f>IF('Mapa de aseguramiento'!F94=$D$2,1,IF('Mapa de aseguramiento'!F94=$D$3,2,IF('Mapa de aseguramiento'!F94=$D$4,3,IF('Mapa de aseguramiento'!F94=$D$5,4,IF('Mapa de aseguramiento'!F94=$D$6,5)))))</f>
        <v>0</v>
      </c>
      <c r="G89" s="15" t="b">
        <f>IF('Mapa de aseguramiento'!G94=$D$2,1,IF('Mapa de aseguramiento'!G94=$D$3,2,IF('Mapa de aseguramiento'!G94=$D$4,3,IF('Mapa de aseguramiento'!G94=$D$5,4,IF('Mapa de aseguramiento'!G94=$D$6,5)))))</f>
        <v>0</v>
      </c>
      <c r="H89" s="15" t="b">
        <f>IF('Mapa de aseguramiento'!H94=$D$2,1,IF('Mapa de aseguramiento'!H94=$D$3,2,IF('Mapa de aseguramiento'!H94=$D$4,3,IF('Mapa de aseguramiento'!H94=$D$5,4,IF('Mapa de aseguramiento'!H94=$D$6,5)))))</f>
        <v>0</v>
      </c>
      <c r="I89" s="15" t="b">
        <f>IF('Mapa de aseguramiento'!I94=$D$2,1,IF('Mapa de aseguramiento'!I94=$D$3,2,IF('Mapa de aseguramiento'!I94=$D$4,3,IF('Mapa de aseguramiento'!I94=$D$5,4,IF('Mapa de aseguramiento'!I94=$D$6,5)))))</f>
        <v>0</v>
      </c>
      <c r="J89" s="15">
        <f t="shared" si="2"/>
        <v>0</v>
      </c>
      <c r="K89" s="15"/>
      <c r="L89" s="16" t="b">
        <f t="shared" si="3"/>
        <v>0</v>
      </c>
      <c r="Q89" s="34" t="s">
        <v>77</v>
      </c>
    </row>
    <row r="90" spans="5:17" x14ac:dyDescent="0.25">
      <c r="E90" s="15" t="b">
        <f>IF('Mapa de aseguramiento'!E95=$D$2,1,IF('Mapa de aseguramiento'!E95=$D$3,2,IF('Mapa de aseguramiento'!E95=$D$4,3,IF('Mapa de aseguramiento'!E95=$D$5,4,IF('Mapa de aseguramiento'!E95=$D$6,5)))))</f>
        <v>0</v>
      </c>
      <c r="F90" s="15" t="b">
        <f>IF('Mapa de aseguramiento'!F95=$D$2,1,IF('Mapa de aseguramiento'!F95=$D$3,2,IF('Mapa de aseguramiento'!F95=$D$4,3,IF('Mapa de aseguramiento'!F95=$D$5,4,IF('Mapa de aseguramiento'!F95=$D$6,5)))))</f>
        <v>0</v>
      </c>
      <c r="G90" s="15" t="b">
        <f>IF('Mapa de aseguramiento'!G95=$D$2,1,IF('Mapa de aseguramiento'!G95=$D$3,2,IF('Mapa de aseguramiento'!G95=$D$4,3,IF('Mapa de aseguramiento'!G95=$D$5,4,IF('Mapa de aseguramiento'!G95=$D$6,5)))))</f>
        <v>0</v>
      </c>
      <c r="H90" s="15" t="b">
        <f>IF('Mapa de aseguramiento'!H95=$D$2,1,IF('Mapa de aseguramiento'!H95=$D$3,2,IF('Mapa de aseguramiento'!H95=$D$4,3,IF('Mapa de aseguramiento'!H95=$D$5,4,IF('Mapa de aseguramiento'!H95=$D$6,5)))))</f>
        <v>0</v>
      </c>
      <c r="I90" s="15" t="b">
        <f>IF('Mapa de aseguramiento'!I95=$D$2,1,IF('Mapa de aseguramiento'!I95=$D$3,2,IF('Mapa de aseguramiento'!I95=$D$4,3,IF('Mapa de aseguramiento'!I95=$D$5,4,IF('Mapa de aseguramiento'!I95=$D$6,5)))))</f>
        <v>0</v>
      </c>
      <c r="J90" s="15">
        <f t="shared" si="2"/>
        <v>0</v>
      </c>
      <c r="K90" s="15"/>
      <c r="L90" s="16" t="b">
        <f t="shared" si="3"/>
        <v>0</v>
      </c>
      <c r="Q90" s="34"/>
    </row>
    <row r="91" spans="5:17" x14ac:dyDescent="0.25">
      <c r="E91" s="15" t="b">
        <f>IF('Mapa de aseguramiento'!E96=$D$2,1,IF('Mapa de aseguramiento'!E96=$D$3,2,IF('Mapa de aseguramiento'!E96=$D$4,3,IF('Mapa de aseguramiento'!E96=$D$5,4,IF('Mapa de aseguramiento'!E96=$D$6,5)))))</f>
        <v>0</v>
      </c>
      <c r="F91" s="15" t="b">
        <f>IF('Mapa de aseguramiento'!F96=$D$2,1,IF('Mapa de aseguramiento'!F96=$D$3,2,IF('Mapa de aseguramiento'!F96=$D$4,3,IF('Mapa de aseguramiento'!F96=$D$5,4,IF('Mapa de aseguramiento'!F96=$D$6,5)))))</f>
        <v>0</v>
      </c>
      <c r="G91" s="15" t="b">
        <f>IF('Mapa de aseguramiento'!G96=$D$2,1,IF('Mapa de aseguramiento'!G96=$D$3,2,IF('Mapa de aseguramiento'!G96=$D$4,3,IF('Mapa de aseguramiento'!G96=$D$5,4,IF('Mapa de aseguramiento'!G96=$D$6,5)))))</f>
        <v>0</v>
      </c>
      <c r="H91" s="15" t="b">
        <f>IF('Mapa de aseguramiento'!H96=$D$2,1,IF('Mapa de aseguramiento'!H96=$D$3,2,IF('Mapa de aseguramiento'!H96=$D$4,3,IF('Mapa de aseguramiento'!H96=$D$5,4,IF('Mapa de aseguramiento'!H96=$D$6,5)))))</f>
        <v>0</v>
      </c>
      <c r="I91" s="15" t="b">
        <f>IF('Mapa de aseguramiento'!I96=$D$2,1,IF('Mapa de aseguramiento'!I96=$D$3,2,IF('Mapa de aseguramiento'!I96=$D$4,3,IF('Mapa de aseguramiento'!I96=$D$5,4,IF('Mapa de aseguramiento'!I96=$D$6,5)))))</f>
        <v>0</v>
      </c>
      <c r="J91" s="15">
        <f t="shared" si="2"/>
        <v>0</v>
      </c>
      <c r="K91" s="15"/>
      <c r="L91" s="16" t="b">
        <f t="shared" si="3"/>
        <v>0</v>
      </c>
      <c r="Q91" s="34"/>
    </row>
    <row r="92" spans="5:17" x14ac:dyDescent="0.25">
      <c r="E92" s="15" t="b">
        <f>IF('Mapa de aseguramiento'!E97=$D$2,1,IF('Mapa de aseguramiento'!E97=$D$3,2,IF('Mapa de aseguramiento'!E97=$D$4,3,IF('Mapa de aseguramiento'!E97=$D$5,4,IF('Mapa de aseguramiento'!E97=$D$6,5)))))</f>
        <v>0</v>
      </c>
      <c r="F92" s="15" t="b">
        <f>IF('Mapa de aseguramiento'!F97=$D$2,1,IF('Mapa de aseguramiento'!F97=$D$3,2,IF('Mapa de aseguramiento'!F97=$D$4,3,IF('Mapa de aseguramiento'!F97=$D$5,4,IF('Mapa de aseguramiento'!F97=$D$6,5)))))</f>
        <v>0</v>
      </c>
      <c r="G92" s="15" t="b">
        <f>IF('Mapa de aseguramiento'!G97=$D$2,1,IF('Mapa de aseguramiento'!G97=$D$3,2,IF('Mapa de aseguramiento'!G97=$D$4,3,IF('Mapa de aseguramiento'!G97=$D$5,4,IF('Mapa de aseguramiento'!G97=$D$6,5)))))</f>
        <v>0</v>
      </c>
      <c r="H92" s="15" t="b">
        <f>IF('Mapa de aseguramiento'!H97=$D$2,1,IF('Mapa de aseguramiento'!H97=$D$3,2,IF('Mapa de aseguramiento'!H97=$D$4,3,IF('Mapa de aseguramiento'!H97=$D$5,4,IF('Mapa de aseguramiento'!H97=$D$6,5)))))</f>
        <v>0</v>
      </c>
      <c r="I92" s="15" t="b">
        <f>IF('Mapa de aseguramiento'!I97=$D$2,1,IF('Mapa de aseguramiento'!I97=$D$3,2,IF('Mapa de aseguramiento'!I97=$D$4,3,IF('Mapa de aseguramiento'!I97=$D$5,4,IF('Mapa de aseguramiento'!I97=$D$6,5)))))</f>
        <v>0</v>
      </c>
      <c r="J92" s="15">
        <f t="shared" si="2"/>
        <v>0</v>
      </c>
      <c r="K92" s="15"/>
      <c r="L92" s="16" t="b">
        <f t="shared" si="3"/>
        <v>0</v>
      </c>
      <c r="Q92" s="34"/>
    </row>
    <row r="93" spans="5:17" x14ac:dyDescent="0.25">
      <c r="E93" s="15" t="b">
        <f>IF('Mapa de aseguramiento'!E98=$D$2,1,IF('Mapa de aseguramiento'!E98=$D$3,2,IF('Mapa de aseguramiento'!E98=$D$4,3,IF('Mapa de aseguramiento'!E98=$D$5,4,IF('Mapa de aseguramiento'!E98=$D$6,5)))))</f>
        <v>0</v>
      </c>
      <c r="F93" s="15" t="b">
        <f>IF('Mapa de aseguramiento'!F98=$D$2,1,IF('Mapa de aseguramiento'!F98=$D$3,2,IF('Mapa de aseguramiento'!F98=$D$4,3,IF('Mapa de aseguramiento'!F98=$D$5,4,IF('Mapa de aseguramiento'!F98=$D$6,5)))))</f>
        <v>0</v>
      </c>
      <c r="G93" s="15" t="b">
        <f>IF('Mapa de aseguramiento'!G98=$D$2,1,IF('Mapa de aseguramiento'!G98=$D$3,2,IF('Mapa de aseguramiento'!G98=$D$4,3,IF('Mapa de aseguramiento'!G98=$D$5,4,IF('Mapa de aseguramiento'!G98=$D$6,5)))))</f>
        <v>0</v>
      </c>
      <c r="H93" s="15" t="b">
        <f>IF('Mapa de aseguramiento'!H98=$D$2,1,IF('Mapa de aseguramiento'!H98=$D$3,2,IF('Mapa de aseguramiento'!H98=$D$4,3,IF('Mapa de aseguramiento'!H98=$D$5,4,IF('Mapa de aseguramiento'!H98=$D$6,5)))))</f>
        <v>0</v>
      </c>
      <c r="I93" s="15" t="b">
        <f>IF('Mapa de aseguramiento'!I98=$D$2,1,IF('Mapa de aseguramiento'!I98=$D$3,2,IF('Mapa de aseguramiento'!I98=$D$4,3,IF('Mapa de aseguramiento'!I98=$D$5,4,IF('Mapa de aseguramiento'!I98=$D$6,5)))))</f>
        <v>0</v>
      </c>
      <c r="J93" s="15">
        <f t="shared" si="2"/>
        <v>0</v>
      </c>
      <c r="K93" s="15"/>
      <c r="L93" s="16" t="b">
        <f t="shared" si="3"/>
        <v>0</v>
      </c>
      <c r="Q93" s="34"/>
    </row>
    <row r="94" spans="5:17" ht="90" x14ac:dyDescent="0.25">
      <c r="E94" s="15" t="b">
        <f>IF('Mapa de aseguramiento'!E99=$D$2,1,IF('Mapa de aseguramiento'!E99=$D$3,2,IF('Mapa de aseguramiento'!E99=$D$4,3,IF('Mapa de aseguramiento'!E99=$D$5,4,IF('Mapa de aseguramiento'!E99=$D$6,5)))))</f>
        <v>0</v>
      </c>
      <c r="F94" s="15" t="b">
        <f>IF('Mapa de aseguramiento'!F99=$D$2,1,IF('Mapa de aseguramiento'!F99=$D$3,2,IF('Mapa de aseguramiento'!F99=$D$4,3,IF('Mapa de aseguramiento'!F99=$D$5,4,IF('Mapa de aseguramiento'!F99=$D$6,5)))))</f>
        <v>0</v>
      </c>
      <c r="G94" s="15" t="b">
        <f>IF('Mapa de aseguramiento'!G99=$D$2,1,IF('Mapa de aseguramiento'!G99=$D$3,2,IF('Mapa de aseguramiento'!G99=$D$4,3,IF('Mapa de aseguramiento'!G99=$D$5,4,IF('Mapa de aseguramiento'!G99=$D$6,5)))))</f>
        <v>0</v>
      </c>
      <c r="H94" s="15" t="b">
        <f>IF('Mapa de aseguramiento'!H99=$D$2,1,IF('Mapa de aseguramiento'!H99=$D$3,2,IF('Mapa de aseguramiento'!H99=$D$4,3,IF('Mapa de aseguramiento'!H99=$D$5,4,IF('Mapa de aseguramiento'!H99=$D$6,5)))))</f>
        <v>0</v>
      </c>
      <c r="I94" s="15" t="b">
        <f>IF('Mapa de aseguramiento'!I99=$D$2,1,IF('Mapa de aseguramiento'!I99=$D$3,2,IF('Mapa de aseguramiento'!I99=$D$4,3,IF('Mapa de aseguramiento'!I99=$D$5,4,IF('Mapa de aseguramiento'!I99=$D$6,5)))))</f>
        <v>0</v>
      </c>
      <c r="J94" s="15">
        <f t="shared" si="2"/>
        <v>0</v>
      </c>
      <c r="K94" s="15"/>
      <c r="L94" s="16" t="b">
        <f t="shared" si="3"/>
        <v>0</v>
      </c>
      <c r="Q94" s="34" t="s">
        <v>171</v>
      </c>
    </row>
    <row r="95" spans="5:17" ht="75" x14ac:dyDescent="0.25">
      <c r="E95" s="15" t="b">
        <f>IF('Mapa de aseguramiento'!E100=$D$2,1,IF('Mapa de aseguramiento'!E100=$D$3,2,IF('Mapa de aseguramiento'!E100=$D$4,3,IF('Mapa de aseguramiento'!E100=$D$5,4,IF('Mapa de aseguramiento'!E100=$D$6,5)))))</f>
        <v>0</v>
      </c>
      <c r="F95" s="15" t="b">
        <f>IF('Mapa de aseguramiento'!F100=$D$2,1,IF('Mapa de aseguramiento'!F100=$D$3,2,IF('Mapa de aseguramiento'!F100=$D$4,3,IF('Mapa de aseguramiento'!F100=$D$5,4,IF('Mapa de aseguramiento'!F100=$D$6,5)))))</f>
        <v>0</v>
      </c>
      <c r="G95" s="15" t="b">
        <f>IF('Mapa de aseguramiento'!G100=$D$2,1,IF('Mapa de aseguramiento'!G100=$D$3,2,IF('Mapa de aseguramiento'!G100=$D$4,3,IF('Mapa de aseguramiento'!G100=$D$5,4,IF('Mapa de aseguramiento'!G100=$D$6,5)))))</f>
        <v>0</v>
      </c>
      <c r="H95" s="15" t="b">
        <f>IF('Mapa de aseguramiento'!H100=$D$2,1,IF('Mapa de aseguramiento'!H100=$D$3,2,IF('Mapa de aseguramiento'!H100=$D$4,3,IF('Mapa de aseguramiento'!H100=$D$5,4,IF('Mapa de aseguramiento'!H100=$D$6,5)))))</f>
        <v>0</v>
      </c>
      <c r="I95" s="15" t="b">
        <f>IF('Mapa de aseguramiento'!I100=$D$2,1,IF('Mapa de aseguramiento'!I100=$D$3,2,IF('Mapa de aseguramiento'!I100=$D$4,3,IF('Mapa de aseguramiento'!I100=$D$5,4,IF('Mapa de aseguramiento'!I100=$D$6,5)))))</f>
        <v>0</v>
      </c>
      <c r="J95" s="15">
        <f t="shared" si="2"/>
        <v>0</v>
      </c>
      <c r="K95" s="15"/>
      <c r="L95" s="16" t="b">
        <f t="shared" si="3"/>
        <v>0</v>
      </c>
      <c r="Q95" s="34" t="s">
        <v>172</v>
      </c>
    </row>
    <row r="96" spans="5:17" ht="135" x14ac:dyDescent="0.25">
      <c r="E96" s="15" t="b">
        <f>IF('Mapa de aseguramiento'!E101=$D$2,1,IF('Mapa de aseguramiento'!E101=$D$3,2,IF('Mapa de aseguramiento'!E101=$D$4,3,IF('Mapa de aseguramiento'!E101=$D$5,4,IF('Mapa de aseguramiento'!E101=$D$6,5)))))</f>
        <v>0</v>
      </c>
      <c r="F96" s="15" t="b">
        <f>IF('Mapa de aseguramiento'!F101=$D$2,1,IF('Mapa de aseguramiento'!F101=$D$3,2,IF('Mapa de aseguramiento'!F101=$D$4,3,IF('Mapa de aseguramiento'!F101=$D$5,4,IF('Mapa de aseguramiento'!F101=$D$6,5)))))</f>
        <v>0</v>
      </c>
      <c r="G96" s="15" t="b">
        <f>IF('Mapa de aseguramiento'!G101=$D$2,1,IF('Mapa de aseguramiento'!G101=$D$3,2,IF('Mapa de aseguramiento'!G101=$D$4,3,IF('Mapa de aseguramiento'!G101=$D$5,4,IF('Mapa de aseguramiento'!G101=$D$6,5)))))</f>
        <v>0</v>
      </c>
      <c r="H96" s="15" t="b">
        <f>IF('Mapa de aseguramiento'!H101=$D$2,1,IF('Mapa de aseguramiento'!H101=$D$3,2,IF('Mapa de aseguramiento'!H101=$D$4,3,IF('Mapa de aseguramiento'!H101=$D$5,4,IF('Mapa de aseguramiento'!H101=$D$6,5)))))</f>
        <v>0</v>
      </c>
      <c r="I96" s="15" t="b">
        <f>IF('Mapa de aseguramiento'!I101=$D$2,1,IF('Mapa de aseguramiento'!I101=$D$3,2,IF('Mapa de aseguramiento'!I101=$D$4,3,IF('Mapa de aseguramiento'!I101=$D$5,4,IF('Mapa de aseguramiento'!I101=$D$6,5)))))</f>
        <v>0</v>
      </c>
      <c r="J96" s="15">
        <f t="shared" si="2"/>
        <v>0</v>
      </c>
      <c r="K96" s="15"/>
      <c r="L96" s="16" t="b">
        <f t="shared" si="3"/>
        <v>0</v>
      </c>
      <c r="Q96" s="34" t="s">
        <v>173</v>
      </c>
    </row>
    <row r="97" spans="5:17" ht="90" x14ac:dyDescent="0.25">
      <c r="E97" s="15" t="b">
        <f>IF('Mapa de aseguramiento'!E102=$D$2,1,IF('Mapa de aseguramiento'!E102=$D$3,2,IF('Mapa de aseguramiento'!E102=$D$4,3,IF('Mapa de aseguramiento'!E102=$D$5,4,IF('Mapa de aseguramiento'!E102=$D$6,5)))))</f>
        <v>0</v>
      </c>
      <c r="F97" s="15" t="b">
        <f>IF('Mapa de aseguramiento'!F102=$D$2,1,IF('Mapa de aseguramiento'!F102=$D$3,2,IF('Mapa de aseguramiento'!F102=$D$4,3,IF('Mapa de aseguramiento'!F102=$D$5,4,IF('Mapa de aseguramiento'!F102=$D$6,5)))))</f>
        <v>0</v>
      </c>
      <c r="G97" s="15" t="b">
        <f>IF('Mapa de aseguramiento'!G102=$D$2,1,IF('Mapa de aseguramiento'!G102=$D$3,2,IF('Mapa de aseguramiento'!G102=$D$4,3,IF('Mapa de aseguramiento'!G102=$D$5,4,IF('Mapa de aseguramiento'!G102=$D$6,5)))))</f>
        <v>0</v>
      </c>
      <c r="H97" s="15" t="b">
        <f>IF('Mapa de aseguramiento'!H102=$D$2,1,IF('Mapa de aseguramiento'!H102=$D$3,2,IF('Mapa de aseguramiento'!H102=$D$4,3,IF('Mapa de aseguramiento'!H102=$D$5,4,IF('Mapa de aseguramiento'!H102=$D$6,5)))))</f>
        <v>0</v>
      </c>
      <c r="I97" s="15" t="b">
        <f>IF('Mapa de aseguramiento'!I102=$D$2,1,IF('Mapa de aseguramiento'!I102=$D$3,2,IF('Mapa de aseguramiento'!I102=$D$4,3,IF('Mapa de aseguramiento'!I102=$D$5,4,IF('Mapa de aseguramiento'!I102=$D$6,5)))))</f>
        <v>0</v>
      </c>
      <c r="J97" s="15">
        <f t="shared" si="2"/>
        <v>0</v>
      </c>
      <c r="K97" s="15"/>
      <c r="L97" s="16" t="b">
        <f t="shared" si="3"/>
        <v>0</v>
      </c>
      <c r="Q97" s="34" t="s">
        <v>174</v>
      </c>
    </row>
    <row r="98" spans="5:17" ht="120" x14ac:dyDescent="0.25">
      <c r="E98" s="15" t="b">
        <f>IF('Mapa de aseguramiento'!E103=$D$2,1,IF('Mapa de aseguramiento'!E103=$D$3,2,IF('Mapa de aseguramiento'!E103=$D$4,3,IF('Mapa de aseguramiento'!E103=$D$5,4,IF('Mapa de aseguramiento'!E103=$D$6,5)))))</f>
        <v>0</v>
      </c>
      <c r="F98" s="15" t="b">
        <f>IF('Mapa de aseguramiento'!F103=$D$2,1,IF('Mapa de aseguramiento'!F103=$D$3,2,IF('Mapa de aseguramiento'!F103=$D$4,3,IF('Mapa de aseguramiento'!F103=$D$5,4,IF('Mapa de aseguramiento'!F103=$D$6,5)))))</f>
        <v>0</v>
      </c>
      <c r="G98" s="15" t="b">
        <f>IF('Mapa de aseguramiento'!G103=$D$2,1,IF('Mapa de aseguramiento'!G103=$D$3,2,IF('Mapa de aseguramiento'!G103=$D$4,3,IF('Mapa de aseguramiento'!G103=$D$5,4,IF('Mapa de aseguramiento'!G103=$D$6,5)))))</f>
        <v>0</v>
      </c>
      <c r="H98" s="15" t="b">
        <f>IF('Mapa de aseguramiento'!H103=$D$2,1,IF('Mapa de aseguramiento'!H103=$D$3,2,IF('Mapa de aseguramiento'!H103=$D$4,3,IF('Mapa de aseguramiento'!H103=$D$5,4,IF('Mapa de aseguramiento'!H103=$D$6,5)))))</f>
        <v>0</v>
      </c>
      <c r="I98" s="15" t="b">
        <f>IF('Mapa de aseguramiento'!I103=$D$2,1,IF('Mapa de aseguramiento'!I103=$D$3,2,IF('Mapa de aseguramiento'!I103=$D$4,3,IF('Mapa de aseguramiento'!I103=$D$5,4,IF('Mapa de aseguramiento'!I103=$D$6,5)))))</f>
        <v>0</v>
      </c>
      <c r="J98" s="15">
        <f t="shared" si="2"/>
        <v>0</v>
      </c>
      <c r="K98" s="15"/>
      <c r="L98" s="16" t="b">
        <f t="shared" si="3"/>
        <v>0</v>
      </c>
      <c r="Q98" s="34" t="s">
        <v>77</v>
      </c>
    </row>
    <row r="99" spans="5:17" x14ac:dyDescent="0.25">
      <c r="E99" s="15" t="b">
        <f>IF('Mapa de aseguramiento'!E104=$D$2,1,IF('Mapa de aseguramiento'!E104=$D$3,2,IF('Mapa de aseguramiento'!E104=$D$4,3,IF('Mapa de aseguramiento'!E104=$D$5,4,IF('Mapa de aseguramiento'!E104=$D$6,5)))))</f>
        <v>0</v>
      </c>
      <c r="F99" s="15" t="b">
        <f>IF('Mapa de aseguramiento'!F104=$D$2,1,IF('Mapa de aseguramiento'!F104=$D$3,2,IF('Mapa de aseguramiento'!F104=$D$4,3,IF('Mapa de aseguramiento'!F104=$D$5,4,IF('Mapa de aseguramiento'!F104=$D$6,5)))))</f>
        <v>0</v>
      </c>
      <c r="G99" s="15" t="b">
        <f>IF('Mapa de aseguramiento'!G104=$D$2,1,IF('Mapa de aseguramiento'!G104=$D$3,2,IF('Mapa de aseguramiento'!G104=$D$4,3,IF('Mapa de aseguramiento'!G104=$D$5,4,IF('Mapa de aseguramiento'!G104=$D$6,5)))))</f>
        <v>0</v>
      </c>
      <c r="H99" s="15" t="b">
        <f>IF('Mapa de aseguramiento'!H104=$D$2,1,IF('Mapa de aseguramiento'!H104=$D$3,2,IF('Mapa de aseguramiento'!H104=$D$4,3,IF('Mapa de aseguramiento'!H104=$D$5,4,IF('Mapa de aseguramiento'!H104=$D$6,5)))))</f>
        <v>0</v>
      </c>
      <c r="I99" s="15" t="b">
        <f>IF('Mapa de aseguramiento'!I104=$D$2,1,IF('Mapa de aseguramiento'!I104=$D$3,2,IF('Mapa de aseguramiento'!I104=$D$4,3,IF('Mapa de aseguramiento'!I104=$D$5,4,IF('Mapa de aseguramiento'!I104=$D$6,5)))))</f>
        <v>0</v>
      </c>
      <c r="J99" s="15">
        <f t="shared" si="2"/>
        <v>0</v>
      </c>
      <c r="K99" s="15"/>
      <c r="L99" s="16" t="b">
        <f t="shared" si="3"/>
        <v>0</v>
      </c>
      <c r="Q99" s="34"/>
    </row>
    <row r="100" spans="5:17" x14ac:dyDescent="0.25">
      <c r="E100" s="15" t="b">
        <f>IF('Mapa de aseguramiento'!E105=$D$2,1,IF('Mapa de aseguramiento'!E105=$D$3,2,IF('Mapa de aseguramiento'!E105=$D$4,3,IF('Mapa de aseguramiento'!E105=$D$5,4,IF('Mapa de aseguramiento'!E105=$D$6,5)))))</f>
        <v>0</v>
      </c>
      <c r="F100" s="15" t="b">
        <f>IF('Mapa de aseguramiento'!F105=$D$2,1,IF('Mapa de aseguramiento'!F105=$D$3,2,IF('Mapa de aseguramiento'!F105=$D$4,3,IF('Mapa de aseguramiento'!F105=$D$5,4,IF('Mapa de aseguramiento'!F105=$D$6,5)))))</f>
        <v>0</v>
      </c>
      <c r="G100" s="15" t="b">
        <f>IF('Mapa de aseguramiento'!G105=$D$2,1,IF('Mapa de aseguramiento'!G105=$D$3,2,IF('Mapa de aseguramiento'!G105=$D$4,3,IF('Mapa de aseguramiento'!G105=$D$5,4,IF('Mapa de aseguramiento'!G105=$D$6,5)))))</f>
        <v>0</v>
      </c>
      <c r="H100" s="15" t="b">
        <f>IF('Mapa de aseguramiento'!H105=$D$2,1,IF('Mapa de aseguramiento'!H105=$D$3,2,IF('Mapa de aseguramiento'!H105=$D$4,3,IF('Mapa de aseguramiento'!H105=$D$5,4,IF('Mapa de aseguramiento'!H105=$D$6,5)))))</f>
        <v>0</v>
      </c>
      <c r="I100" s="15" t="b">
        <f>IF('Mapa de aseguramiento'!I105=$D$2,1,IF('Mapa de aseguramiento'!I105=$D$3,2,IF('Mapa de aseguramiento'!I105=$D$4,3,IF('Mapa de aseguramiento'!I105=$D$5,4,IF('Mapa de aseguramiento'!I105=$D$6,5)))))</f>
        <v>0</v>
      </c>
      <c r="J100" s="15">
        <f t="shared" si="2"/>
        <v>0</v>
      </c>
      <c r="K100" s="15"/>
      <c r="L100" s="16" t="b">
        <f t="shared" si="3"/>
        <v>0</v>
      </c>
      <c r="Q100" s="34"/>
    </row>
    <row r="101" spans="5:17" x14ac:dyDescent="0.25">
      <c r="E101" s="15" t="b">
        <f>IF('Mapa de aseguramiento'!E106=$D$2,1,IF('Mapa de aseguramiento'!E106=$D$3,2,IF('Mapa de aseguramiento'!E106=$D$4,3,IF('Mapa de aseguramiento'!E106=$D$5,4,IF('Mapa de aseguramiento'!E106=$D$6,5)))))</f>
        <v>0</v>
      </c>
      <c r="F101" s="15" t="b">
        <f>IF('Mapa de aseguramiento'!F106=$D$2,1,IF('Mapa de aseguramiento'!F106=$D$3,2,IF('Mapa de aseguramiento'!F106=$D$4,3,IF('Mapa de aseguramiento'!F106=$D$5,4,IF('Mapa de aseguramiento'!F106=$D$6,5)))))</f>
        <v>0</v>
      </c>
      <c r="G101" s="15" t="b">
        <f>IF('Mapa de aseguramiento'!G106=$D$2,1,IF('Mapa de aseguramiento'!G106=$D$3,2,IF('Mapa de aseguramiento'!G106=$D$4,3,IF('Mapa de aseguramiento'!G106=$D$5,4,IF('Mapa de aseguramiento'!G106=$D$6,5)))))</f>
        <v>0</v>
      </c>
      <c r="H101" s="15" t="b">
        <f>IF('Mapa de aseguramiento'!H106=$D$2,1,IF('Mapa de aseguramiento'!H106=$D$3,2,IF('Mapa de aseguramiento'!H106=$D$4,3,IF('Mapa de aseguramiento'!H106=$D$5,4,IF('Mapa de aseguramiento'!H106=$D$6,5)))))</f>
        <v>0</v>
      </c>
      <c r="I101" s="15" t="b">
        <f>IF('Mapa de aseguramiento'!I106=$D$2,1,IF('Mapa de aseguramiento'!I106=$D$3,2,IF('Mapa de aseguramiento'!I106=$D$4,3,IF('Mapa de aseguramiento'!I106=$D$5,4,IF('Mapa de aseguramiento'!I106=$D$6,5)))))</f>
        <v>0</v>
      </c>
      <c r="J101" s="15">
        <f t="shared" si="2"/>
        <v>0</v>
      </c>
      <c r="K101" s="15"/>
      <c r="L101" s="16" t="b">
        <f t="shared" si="3"/>
        <v>0</v>
      </c>
      <c r="Q101" s="34"/>
    </row>
    <row r="102" spans="5:17" ht="60" x14ac:dyDescent="0.25">
      <c r="E102" s="15" t="b">
        <f>IF('Mapa de aseguramiento'!E107=$D$2,1,IF('Mapa de aseguramiento'!E107=$D$3,2,IF('Mapa de aseguramiento'!E107=$D$4,3,IF('Mapa de aseguramiento'!E107=$D$5,4,IF('Mapa de aseguramiento'!E107=$D$6,5)))))</f>
        <v>0</v>
      </c>
      <c r="F102" s="15" t="b">
        <f>IF('Mapa de aseguramiento'!F107=$D$2,1,IF('Mapa de aseguramiento'!F107=$D$3,2,IF('Mapa de aseguramiento'!F107=$D$4,3,IF('Mapa de aseguramiento'!F107=$D$5,4,IF('Mapa de aseguramiento'!F107=$D$6,5)))))</f>
        <v>0</v>
      </c>
      <c r="G102" s="15" t="b">
        <f>IF('Mapa de aseguramiento'!G107=$D$2,1,IF('Mapa de aseguramiento'!G107=$D$3,2,IF('Mapa de aseguramiento'!G107=$D$4,3,IF('Mapa de aseguramiento'!G107=$D$5,4,IF('Mapa de aseguramiento'!G107=$D$6,5)))))</f>
        <v>0</v>
      </c>
      <c r="H102" s="15" t="b">
        <f>IF('Mapa de aseguramiento'!H107=$D$2,1,IF('Mapa de aseguramiento'!H107=$D$3,2,IF('Mapa de aseguramiento'!H107=$D$4,3,IF('Mapa de aseguramiento'!H107=$D$5,4,IF('Mapa de aseguramiento'!H107=$D$6,5)))))</f>
        <v>0</v>
      </c>
      <c r="I102" s="15" t="b">
        <f>IF('Mapa de aseguramiento'!I107=$D$2,1,IF('Mapa de aseguramiento'!I107=$D$3,2,IF('Mapa de aseguramiento'!I107=$D$4,3,IF('Mapa de aseguramiento'!I107=$D$5,4,IF('Mapa de aseguramiento'!I107=$D$6,5)))))</f>
        <v>0</v>
      </c>
      <c r="J102" s="15">
        <f t="shared" si="2"/>
        <v>0</v>
      </c>
      <c r="K102" s="15"/>
      <c r="L102" s="16" t="b">
        <f t="shared" si="3"/>
        <v>0</v>
      </c>
      <c r="Q102" s="34" t="s">
        <v>175</v>
      </c>
    </row>
    <row r="103" spans="5:17" ht="75" x14ac:dyDescent="0.25">
      <c r="E103" s="15" t="b">
        <f>IF('Mapa de aseguramiento'!E108=$D$2,1,IF('Mapa de aseguramiento'!E108=$D$3,2,IF('Mapa de aseguramiento'!E108=$D$4,3,IF('Mapa de aseguramiento'!E108=$D$5,4,IF('Mapa de aseguramiento'!E108=$D$6,5)))))</f>
        <v>0</v>
      </c>
      <c r="F103" s="15" t="b">
        <f>IF('Mapa de aseguramiento'!F108=$D$2,1,IF('Mapa de aseguramiento'!F108=$D$3,2,IF('Mapa de aseguramiento'!F108=$D$4,3,IF('Mapa de aseguramiento'!F108=$D$5,4,IF('Mapa de aseguramiento'!F108=$D$6,5)))))</f>
        <v>0</v>
      </c>
      <c r="G103" s="15" t="b">
        <f>IF('Mapa de aseguramiento'!G108=$D$2,1,IF('Mapa de aseguramiento'!G108=$D$3,2,IF('Mapa de aseguramiento'!G108=$D$4,3,IF('Mapa de aseguramiento'!G108=$D$5,4,IF('Mapa de aseguramiento'!G108=$D$6,5)))))</f>
        <v>0</v>
      </c>
      <c r="H103" s="15" t="b">
        <f>IF('Mapa de aseguramiento'!H108=$D$2,1,IF('Mapa de aseguramiento'!H108=$D$3,2,IF('Mapa de aseguramiento'!H108=$D$4,3,IF('Mapa de aseguramiento'!H108=$D$5,4,IF('Mapa de aseguramiento'!H108=$D$6,5)))))</f>
        <v>0</v>
      </c>
      <c r="I103" s="15" t="b">
        <f>IF('Mapa de aseguramiento'!I108=$D$2,1,IF('Mapa de aseguramiento'!I108=$D$3,2,IF('Mapa de aseguramiento'!I108=$D$4,3,IF('Mapa de aseguramiento'!I108=$D$5,4,IF('Mapa de aseguramiento'!I108=$D$6,5)))))</f>
        <v>0</v>
      </c>
      <c r="J103" s="15">
        <f t="shared" si="2"/>
        <v>0</v>
      </c>
      <c r="K103" s="15"/>
      <c r="L103" s="16" t="b">
        <f t="shared" si="3"/>
        <v>0</v>
      </c>
      <c r="Q103" s="34" t="s">
        <v>176</v>
      </c>
    </row>
    <row r="104" spans="5:17" ht="90" x14ac:dyDescent="0.25">
      <c r="E104" s="15" t="b">
        <f>IF('Mapa de aseguramiento'!E109=$D$2,1,IF('Mapa de aseguramiento'!E109=$D$3,2,IF('Mapa de aseguramiento'!E109=$D$4,3,IF('Mapa de aseguramiento'!E109=$D$5,4,IF('Mapa de aseguramiento'!E109=$D$6,5)))))</f>
        <v>0</v>
      </c>
      <c r="F104" s="15" t="b">
        <f>IF('Mapa de aseguramiento'!F109=$D$2,1,IF('Mapa de aseguramiento'!F109=$D$3,2,IF('Mapa de aseguramiento'!F109=$D$4,3,IF('Mapa de aseguramiento'!F109=$D$5,4,IF('Mapa de aseguramiento'!F109=$D$6,5)))))</f>
        <v>0</v>
      </c>
      <c r="G104" s="15" t="b">
        <f>IF('Mapa de aseguramiento'!G109=$D$2,1,IF('Mapa de aseguramiento'!G109=$D$3,2,IF('Mapa de aseguramiento'!G109=$D$4,3,IF('Mapa de aseguramiento'!G109=$D$5,4,IF('Mapa de aseguramiento'!G109=$D$6,5)))))</f>
        <v>0</v>
      </c>
      <c r="H104" s="15" t="b">
        <f>IF('Mapa de aseguramiento'!H109=$D$2,1,IF('Mapa de aseguramiento'!H109=$D$3,2,IF('Mapa de aseguramiento'!H109=$D$4,3,IF('Mapa de aseguramiento'!H109=$D$5,4,IF('Mapa de aseguramiento'!H109=$D$6,5)))))</f>
        <v>0</v>
      </c>
      <c r="I104" s="15" t="b">
        <f>IF('Mapa de aseguramiento'!I109=$D$2,1,IF('Mapa de aseguramiento'!I109=$D$3,2,IF('Mapa de aseguramiento'!I109=$D$4,3,IF('Mapa de aseguramiento'!I109=$D$5,4,IF('Mapa de aseguramiento'!I109=$D$6,5)))))</f>
        <v>0</v>
      </c>
      <c r="J104" s="15">
        <f t="shared" si="2"/>
        <v>0</v>
      </c>
      <c r="K104" s="15"/>
      <c r="L104" s="16" t="b">
        <f t="shared" si="3"/>
        <v>0</v>
      </c>
      <c r="Q104" s="34" t="s">
        <v>177</v>
      </c>
    </row>
    <row r="105" spans="5:17" ht="120" x14ac:dyDescent="0.25">
      <c r="E105" s="15" t="b">
        <f>IF('Mapa de aseguramiento'!E110=$D$2,1,IF('Mapa de aseguramiento'!E110=$D$3,2,IF('Mapa de aseguramiento'!E110=$D$4,3,IF('Mapa de aseguramiento'!E110=$D$5,4,IF('Mapa de aseguramiento'!E110=$D$6,5)))))</f>
        <v>0</v>
      </c>
      <c r="F105" s="15" t="b">
        <f>IF('Mapa de aseguramiento'!F110=$D$2,1,IF('Mapa de aseguramiento'!F110=$D$3,2,IF('Mapa de aseguramiento'!F110=$D$4,3,IF('Mapa de aseguramiento'!F110=$D$5,4,IF('Mapa de aseguramiento'!F110=$D$6,5)))))</f>
        <v>0</v>
      </c>
      <c r="G105" s="15" t="b">
        <f>IF('Mapa de aseguramiento'!G110=$D$2,1,IF('Mapa de aseguramiento'!G110=$D$3,2,IF('Mapa de aseguramiento'!G110=$D$4,3,IF('Mapa de aseguramiento'!G110=$D$5,4,IF('Mapa de aseguramiento'!G110=$D$6,5)))))</f>
        <v>0</v>
      </c>
      <c r="H105" s="15" t="b">
        <f>IF('Mapa de aseguramiento'!H110=$D$2,1,IF('Mapa de aseguramiento'!H110=$D$3,2,IF('Mapa de aseguramiento'!H110=$D$4,3,IF('Mapa de aseguramiento'!H110=$D$5,4,IF('Mapa de aseguramiento'!H110=$D$6,5)))))</f>
        <v>0</v>
      </c>
      <c r="I105" s="15" t="b">
        <f>IF('Mapa de aseguramiento'!I110=$D$2,1,IF('Mapa de aseguramiento'!I110=$D$3,2,IF('Mapa de aseguramiento'!I110=$D$4,3,IF('Mapa de aseguramiento'!I110=$D$5,4,IF('Mapa de aseguramiento'!I110=$D$6,5)))))</f>
        <v>0</v>
      </c>
      <c r="J105" s="15">
        <f t="shared" si="2"/>
        <v>0</v>
      </c>
      <c r="K105" s="15"/>
      <c r="L105" s="16" t="b">
        <f t="shared" si="3"/>
        <v>0</v>
      </c>
      <c r="Q105" s="34" t="s">
        <v>178</v>
      </c>
    </row>
    <row r="106" spans="5:17" ht="120" x14ac:dyDescent="0.25">
      <c r="E106" s="15" t="b">
        <f>IF('Mapa de aseguramiento'!E111=$D$2,1,IF('Mapa de aseguramiento'!E111=$D$3,2,IF('Mapa de aseguramiento'!E111=$D$4,3,IF('Mapa de aseguramiento'!E111=$D$5,4,IF('Mapa de aseguramiento'!E111=$D$6,5)))))</f>
        <v>0</v>
      </c>
      <c r="F106" s="15" t="b">
        <f>IF('Mapa de aseguramiento'!F111=$D$2,1,IF('Mapa de aseguramiento'!F111=$D$3,2,IF('Mapa de aseguramiento'!F111=$D$4,3,IF('Mapa de aseguramiento'!F111=$D$5,4,IF('Mapa de aseguramiento'!F111=$D$6,5)))))</f>
        <v>0</v>
      </c>
      <c r="G106" s="15" t="b">
        <f>IF('Mapa de aseguramiento'!G111=$D$2,1,IF('Mapa de aseguramiento'!G111=$D$3,2,IF('Mapa de aseguramiento'!G111=$D$4,3,IF('Mapa de aseguramiento'!G111=$D$5,4,IF('Mapa de aseguramiento'!G111=$D$6,5)))))</f>
        <v>0</v>
      </c>
      <c r="H106" s="15" t="b">
        <f>IF('Mapa de aseguramiento'!H111=$D$2,1,IF('Mapa de aseguramiento'!H111=$D$3,2,IF('Mapa de aseguramiento'!H111=$D$4,3,IF('Mapa de aseguramiento'!H111=$D$5,4,IF('Mapa de aseguramiento'!H111=$D$6,5)))))</f>
        <v>0</v>
      </c>
      <c r="I106" s="15" t="b">
        <f>IF('Mapa de aseguramiento'!I111=$D$2,1,IF('Mapa de aseguramiento'!I111=$D$3,2,IF('Mapa de aseguramiento'!I111=$D$4,3,IF('Mapa de aseguramiento'!I111=$D$5,4,IF('Mapa de aseguramiento'!I111=$D$6,5)))))</f>
        <v>0</v>
      </c>
      <c r="J106" s="15">
        <f t="shared" si="2"/>
        <v>0</v>
      </c>
      <c r="K106" s="15"/>
      <c r="L106" s="16" t="b">
        <f t="shared" si="3"/>
        <v>0</v>
      </c>
      <c r="Q106" s="34" t="s">
        <v>77</v>
      </c>
    </row>
    <row r="107" spans="5:17" ht="150" x14ac:dyDescent="0.25">
      <c r="E107" s="15" t="b">
        <f>IF('Mapa de aseguramiento'!E112=$D$2,1,IF('Mapa de aseguramiento'!E112=$D$3,2,IF('Mapa de aseguramiento'!E112=$D$4,3,IF('Mapa de aseguramiento'!E112=$D$5,4,IF('Mapa de aseguramiento'!E112=$D$6,5)))))</f>
        <v>0</v>
      </c>
      <c r="F107" s="15" t="b">
        <f>IF('Mapa de aseguramiento'!F112=$D$2,1,IF('Mapa de aseguramiento'!F112=$D$3,2,IF('Mapa de aseguramiento'!F112=$D$4,3,IF('Mapa de aseguramiento'!F112=$D$5,4,IF('Mapa de aseguramiento'!F112=$D$6,5)))))</f>
        <v>0</v>
      </c>
      <c r="G107" s="15" t="b">
        <f>IF('Mapa de aseguramiento'!G112=$D$2,1,IF('Mapa de aseguramiento'!G112=$D$3,2,IF('Mapa de aseguramiento'!G112=$D$4,3,IF('Mapa de aseguramiento'!G112=$D$5,4,IF('Mapa de aseguramiento'!G112=$D$6,5)))))</f>
        <v>0</v>
      </c>
      <c r="H107" s="15" t="b">
        <f>IF('Mapa de aseguramiento'!H112=$D$2,1,IF('Mapa de aseguramiento'!H112=$D$3,2,IF('Mapa de aseguramiento'!H112=$D$4,3,IF('Mapa de aseguramiento'!H112=$D$5,4,IF('Mapa de aseguramiento'!H112=$D$6,5)))))</f>
        <v>0</v>
      </c>
      <c r="I107" s="15" t="b">
        <f>IF('Mapa de aseguramiento'!I112=$D$2,1,IF('Mapa de aseguramiento'!I112=$D$3,2,IF('Mapa de aseguramiento'!I112=$D$4,3,IF('Mapa de aseguramiento'!I112=$D$5,4,IF('Mapa de aseguramiento'!I112=$D$6,5)))))</f>
        <v>0</v>
      </c>
      <c r="J107" s="15">
        <f t="shared" si="2"/>
        <v>0</v>
      </c>
      <c r="K107" s="15"/>
      <c r="L107" s="16" t="b">
        <f t="shared" si="3"/>
        <v>0</v>
      </c>
      <c r="Q107" s="34" t="s">
        <v>179</v>
      </c>
    </row>
    <row r="108" spans="5:17" ht="75" x14ac:dyDescent="0.25">
      <c r="E108" s="15" t="b">
        <f>IF('Mapa de aseguramiento'!E113=$D$2,1,IF('Mapa de aseguramiento'!E113=$D$3,2,IF('Mapa de aseguramiento'!E113=$D$4,3,IF('Mapa de aseguramiento'!E113=$D$5,4,IF('Mapa de aseguramiento'!E113=$D$6,5)))))</f>
        <v>0</v>
      </c>
      <c r="F108" s="15" t="b">
        <f>IF('Mapa de aseguramiento'!F113=$D$2,1,IF('Mapa de aseguramiento'!F113=$D$3,2,IF('Mapa de aseguramiento'!F113=$D$4,3,IF('Mapa de aseguramiento'!F113=$D$5,4,IF('Mapa de aseguramiento'!F113=$D$6,5)))))</f>
        <v>0</v>
      </c>
      <c r="G108" s="15" t="b">
        <f>IF('Mapa de aseguramiento'!G113=$D$2,1,IF('Mapa de aseguramiento'!G113=$D$3,2,IF('Mapa de aseguramiento'!G113=$D$4,3,IF('Mapa de aseguramiento'!G113=$D$5,4,IF('Mapa de aseguramiento'!G113=$D$6,5)))))</f>
        <v>0</v>
      </c>
      <c r="H108" s="15" t="b">
        <f>IF('Mapa de aseguramiento'!H113=$D$2,1,IF('Mapa de aseguramiento'!H113=$D$3,2,IF('Mapa de aseguramiento'!H113=$D$4,3,IF('Mapa de aseguramiento'!H113=$D$5,4,IF('Mapa de aseguramiento'!H113=$D$6,5)))))</f>
        <v>0</v>
      </c>
      <c r="I108" s="15" t="b">
        <f>IF('Mapa de aseguramiento'!I113=$D$2,1,IF('Mapa de aseguramiento'!I113=$D$3,2,IF('Mapa de aseguramiento'!I113=$D$4,3,IF('Mapa de aseguramiento'!I113=$D$5,4,IF('Mapa de aseguramiento'!I113=$D$6,5)))))</f>
        <v>0</v>
      </c>
      <c r="J108" s="15">
        <f t="shared" si="2"/>
        <v>0</v>
      </c>
      <c r="K108" s="15"/>
      <c r="L108" s="16" t="b">
        <f t="shared" si="3"/>
        <v>0</v>
      </c>
      <c r="Q108" s="34" t="s">
        <v>180</v>
      </c>
    </row>
    <row r="109" spans="5:17" ht="135" x14ac:dyDescent="0.25">
      <c r="E109" s="15" t="b">
        <f>IF('Mapa de aseguramiento'!E114=$D$2,1,IF('Mapa de aseguramiento'!E114=$D$3,2,IF('Mapa de aseguramiento'!E114=$D$4,3,IF('Mapa de aseguramiento'!E114=$D$5,4,IF('Mapa de aseguramiento'!E114=$D$6,5)))))</f>
        <v>0</v>
      </c>
      <c r="F109" s="15" t="b">
        <f>IF('Mapa de aseguramiento'!F114=$D$2,1,IF('Mapa de aseguramiento'!F114=$D$3,2,IF('Mapa de aseguramiento'!F114=$D$4,3,IF('Mapa de aseguramiento'!F114=$D$5,4,IF('Mapa de aseguramiento'!F114=$D$6,5)))))</f>
        <v>0</v>
      </c>
      <c r="G109" s="15" t="b">
        <f>IF('Mapa de aseguramiento'!G114=$D$2,1,IF('Mapa de aseguramiento'!G114=$D$3,2,IF('Mapa de aseguramiento'!G114=$D$4,3,IF('Mapa de aseguramiento'!G114=$D$5,4,IF('Mapa de aseguramiento'!G114=$D$6,5)))))</f>
        <v>0</v>
      </c>
      <c r="H109" s="15" t="b">
        <f>IF('Mapa de aseguramiento'!H114=$D$2,1,IF('Mapa de aseguramiento'!H114=$D$3,2,IF('Mapa de aseguramiento'!H114=$D$4,3,IF('Mapa de aseguramiento'!H114=$D$5,4,IF('Mapa de aseguramiento'!H114=$D$6,5)))))</f>
        <v>0</v>
      </c>
      <c r="I109" s="15" t="b">
        <f>IF('Mapa de aseguramiento'!I114=$D$2,1,IF('Mapa de aseguramiento'!I114=$D$3,2,IF('Mapa de aseguramiento'!I114=$D$4,3,IF('Mapa de aseguramiento'!I114=$D$5,4,IF('Mapa de aseguramiento'!I114=$D$6,5)))))</f>
        <v>0</v>
      </c>
      <c r="J109" s="15">
        <f t="shared" si="2"/>
        <v>0</v>
      </c>
      <c r="K109" s="15"/>
      <c r="L109" s="16" t="b">
        <f t="shared" si="3"/>
        <v>0</v>
      </c>
      <c r="Q109" s="34" t="s">
        <v>181</v>
      </c>
    </row>
    <row r="110" spans="5:17" ht="180" x14ac:dyDescent="0.25">
      <c r="E110" s="15" t="b">
        <f>IF('Mapa de aseguramiento'!E115=$D$2,1,IF('Mapa de aseguramiento'!E115=$D$3,2,IF('Mapa de aseguramiento'!E115=$D$4,3,IF('Mapa de aseguramiento'!E115=$D$5,4,IF('Mapa de aseguramiento'!E115=$D$6,5)))))</f>
        <v>0</v>
      </c>
      <c r="F110" s="15" t="b">
        <f>IF('Mapa de aseguramiento'!F115=$D$2,1,IF('Mapa de aseguramiento'!F115=$D$3,2,IF('Mapa de aseguramiento'!F115=$D$4,3,IF('Mapa de aseguramiento'!F115=$D$5,4,IF('Mapa de aseguramiento'!F115=$D$6,5)))))</f>
        <v>0</v>
      </c>
      <c r="G110" s="15" t="b">
        <f>IF('Mapa de aseguramiento'!G115=$D$2,1,IF('Mapa de aseguramiento'!G115=$D$3,2,IF('Mapa de aseguramiento'!G115=$D$4,3,IF('Mapa de aseguramiento'!G115=$D$5,4,IF('Mapa de aseguramiento'!G115=$D$6,5)))))</f>
        <v>0</v>
      </c>
      <c r="H110" s="15" t="b">
        <f>IF('Mapa de aseguramiento'!H115=$D$2,1,IF('Mapa de aseguramiento'!H115=$D$3,2,IF('Mapa de aseguramiento'!H115=$D$4,3,IF('Mapa de aseguramiento'!H115=$D$5,4,IF('Mapa de aseguramiento'!H115=$D$6,5)))))</f>
        <v>0</v>
      </c>
      <c r="I110" s="15" t="b">
        <f>IF('Mapa de aseguramiento'!I115=$D$2,1,IF('Mapa de aseguramiento'!I115=$D$3,2,IF('Mapa de aseguramiento'!I115=$D$4,3,IF('Mapa de aseguramiento'!I115=$D$5,4,IF('Mapa de aseguramiento'!I115=$D$6,5)))))</f>
        <v>0</v>
      </c>
      <c r="J110" s="15">
        <f t="shared" si="2"/>
        <v>0</v>
      </c>
      <c r="K110" s="15"/>
      <c r="L110" s="16" t="b">
        <f t="shared" si="3"/>
        <v>0</v>
      </c>
      <c r="Q110" s="34" t="s">
        <v>182</v>
      </c>
    </row>
    <row r="111" spans="5:17" ht="150" x14ac:dyDescent="0.25">
      <c r="E111" s="15" t="b">
        <f>IF('Mapa de aseguramiento'!E116=$D$2,1,IF('Mapa de aseguramiento'!E116=$D$3,2,IF('Mapa de aseguramiento'!E116=$D$4,3,IF('Mapa de aseguramiento'!E116=$D$5,4,IF('Mapa de aseguramiento'!E116=$D$6,5)))))</f>
        <v>0</v>
      </c>
      <c r="F111" s="15" t="b">
        <f>IF('Mapa de aseguramiento'!F116=$D$2,1,IF('Mapa de aseguramiento'!F116=$D$3,2,IF('Mapa de aseguramiento'!F116=$D$4,3,IF('Mapa de aseguramiento'!F116=$D$5,4,IF('Mapa de aseguramiento'!F116=$D$6,5)))))</f>
        <v>0</v>
      </c>
      <c r="G111" s="15" t="b">
        <f>IF('Mapa de aseguramiento'!G116=$D$2,1,IF('Mapa de aseguramiento'!G116=$D$3,2,IF('Mapa de aseguramiento'!G116=$D$4,3,IF('Mapa de aseguramiento'!G116=$D$5,4,IF('Mapa de aseguramiento'!G116=$D$6,5)))))</f>
        <v>0</v>
      </c>
      <c r="H111" s="15" t="b">
        <f>IF('Mapa de aseguramiento'!H116=$D$2,1,IF('Mapa de aseguramiento'!H116=$D$3,2,IF('Mapa de aseguramiento'!H116=$D$4,3,IF('Mapa de aseguramiento'!H116=$D$5,4,IF('Mapa de aseguramiento'!H116=$D$6,5)))))</f>
        <v>0</v>
      </c>
      <c r="I111" s="15" t="b">
        <f>IF('Mapa de aseguramiento'!I116=$D$2,1,IF('Mapa de aseguramiento'!I116=$D$3,2,IF('Mapa de aseguramiento'!I116=$D$4,3,IF('Mapa de aseguramiento'!I116=$D$5,4,IF('Mapa de aseguramiento'!I116=$D$6,5)))))</f>
        <v>0</v>
      </c>
      <c r="J111" s="15">
        <f t="shared" si="2"/>
        <v>0</v>
      </c>
      <c r="K111" s="15"/>
      <c r="L111" s="16" t="b">
        <f t="shared" si="3"/>
        <v>0</v>
      </c>
      <c r="Q111" s="34" t="s">
        <v>183</v>
      </c>
    </row>
    <row r="112" spans="5:17" ht="120" x14ac:dyDescent="0.25">
      <c r="E112" s="15" t="b">
        <f>IF('Mapa de aseguramiento'!E117=$D$2,1,IF('Mapa de aseguramiento'!E117=$D$3,2,IF('Mapa de aseguramiento'!E117=$D$4,3,IF('Mapa de aseguramiento'!E117=$D$5,4,IF('Mapa de aseguramiento'!E117=$D$6,5)))))</f>
        <v>0</v>
      </c>
      <c r="F112" s="15" t="b">
        <f>IF('Mapa de aseguramiento'!F117=$D$2,1,IF('Mapa de aseguramiento'!F117=$D$3,2,IF('Mapa de aseguramiento'!F117=$D$4,3,IF('Mapa de aseguramiento'!F117=$D$5,4,IF('Mapa de aseguramiento'!F117=$D$6,5)))))</f>
        <v>0</v>
      </c>
      <c r="G112" s="15" t="b">
        <f>IF('Mapa de aseguramiento'!G117=$D$2,1,IF('Mapa de aseguramiento'!G117=$D$3,2,IF('Mapa de aseguramiento'!G117=$D$4,3,IF('Mapa de aseguramiento'!G117=$D$5,4,IF('Mapa de aseguramiento'!G117=$D$6,5)))))</f>
        <v>0</v>
      </c>
      <c r="H112" s="15" t="b">
        <f>IF('Mapa de aseguramiento'!H117=$D$2,1,IF('Mapa de aseguramiento'!H117=$D$3,2,IF('Mapa de aseguramiento'!H117=$D$4,3,IF('Mapa de aseguramiento'!H117=$D$5,4,IF('Mapa de aseguramiento'!H117=$D$6,5)))))</f>
        <v>0</v>
      </c>
      <c r="I112" s="15" t="b">
        <f>IF('Mapa de aseguramiento'!I117=$D$2,1,IF('Mapa de aseguramiento'!I117=$D$3,2,IF('Mapa de aseguramiento'!I117=$D$4,3,IF('Mapa de aseguramiento'!I117=$D$5,4,IF('Mapa de aseguramiento'!I117=$D$6,5)))))</f>
        <v>0</v>
      </c>
      <c r="J112" s="15">
        <f t="shared" si="2"/>
        <v>0</v>
      </c>
      <c r="K112" s="15"/>
      <c r="L112" s="16" t="b">
        <f t="shared" si="3"/>
        <v>0</v>
      </c>
      <c r="Q112" s="34" t="s">
        <v>184</v>
      </c>
    </row>
    <row r="113" spans="5:17" ht="75" x14ac:dyDescent="0.25">
      <c r="E113" s="15" t="b">
        <f>IF('Mapa de aseguramiento'!E118=$D$2,1,IF('Mapa de aseguramiento'!E118=$D$3,2,IF('Mapa de aseguramiento'!E118=$D$4,3,IF('Mapa de aseguramiento'!E118=$D$5,4,IF('Mapa de aseguramiento'!E118=$D$6,5)))))</f>
        <v>0</v>
      </c>
      <c r="F113" s="15" t="b">
        <f>IF('Mapa de aseguramiento'!F118=$D$2,1,IF('Mapa de aseguramiento'!F118=$D$3,2,IF('Mapa de aseguramiento'!F118=$D$4,3,IF('Mapa de aseguramiento'!F118=$D$5,4,IF('Mapa de aseguramiento'!F118=$D$6,5)))))</f>
        <v>0</v>
      </c>
      <c r="G113" s="15" t="b">
        <f>IF('Mapa de aseguramiento'!G118=$D$2,1,IF('Mapa de aseguramiento'!G118=$D$3,2,IF('Mapa de aseguramiento'!G118=$D$4,3,IF('Mapa de aseguramiento'!G118=$D$5,4,IF('Mapa de aseguramiento'!G118=$D$6,5)))))</f>
        <v>0</v>
      </c>
      <c r="H113" s="15" t="b">
        <f>IF('Mapa de aseguramiento'!H118=$D$2,1,IF('Mapa de aseguramiento'!H118=$D$3,2,IF('Mapa de aseguramiento'!H118=$D$4,3,IF('Mapa de aseguramiento'!H118=$D$5,4,IF('Mapa de aseguramiento'!H118=$D$6,5)))))</f>
        <v>0</v>
      </c>
      <c r="I113" s="15" t="b">
        <f>IF('Mapa de aseguramiento'!I118=$D$2,1,IF('Mapa de aseguramiento'!I118=$D$3,2,IF('Mapa de aseguramiento'!I118=$D$4,3,IF('Mapa de aseguramiento'!I118=$D$5,4,IF('Mapa de aseguramiento'!I118=$D$6,5)))))</f>
        <v>0</v>
      </c>
      <c r="J113" s="15">
        <f t="shared" si="2"/>
        <v>0</v>
      </c>
      <c r="K113" s="15"/>
      <c r="L113" s="16" t="b">
        <f t="shared" si="3"/>
        <v>0</v>
      </c>
      <c r="Q113" s="34" t="s">
        <v>185</v>
      </c>
    </row>
    <row r="114" spans="5:17" ht="120" x14ac:dyDescent="0.25">
      <c r="E114" s="15" t="b">
        <f>IF('Mapa de aseguramiento'!E119=$D$2,1,IF('Mapa de aseguramiento'!E119=$D$3,2,IF('Mapa de aseguramiento'!E119=$D$4,3,IF('Mapa de aseguramiento'!E119=$D$5,4,IF('Mapa de aseguramiento'!E119=$D$6,5)))))</f>
        <v>0</v>
      </c>
      <c r="F114" s="15" t="b">
        <f>IF('Mapa de aseguramiento'!F119=$D$2,1,IF('Mapa de aseguramiento'!F119=$D$3,2,IF('Mapa de aseguramiento'!F119=$D$4,3,IF('Mapa de aseguramiento'!F119=$D$5,4,IF('Mapa de aseguramiento'!F119=$D$6,5)))))</f>
        <v>0</v>
      </c>
      <c r="G114" s="15" t="b">
        <f>IF('Mapa de aseguramiento'!G119=$D$2,1,IF('Mapa de aseguramiento'!G119=$D$3,2,IF('Mapa de aseguramiento'!G119=$D$4,3,IF('Mapa de aseguramiento'!G119=$D$5,4,IF('Mapa de aseguramiento'!G119=$D$6,5)))))</f>
        <v>0</v>
      </c>
      <c r="H114" s="15" t="b">
        <f>IF('Mapa de aseguramiento'!H119=$D$2,1,IF('Mapa de aseguramiento'!H119=$D$3,2,IF('Mapa de aseguramiento'!H119=$D$4,3,IF('Mapa de aseguramiento'!H119=$D$5,4,IF('Mapa de aseguramiento'!H119=$D$6,5)))))</f>
        <v>0</v>
      </c>
      <c r="I114" s="15" t="b">
        <f>IF('Mapa de aseguramiento'!I119=$D$2,1,IF('Mapa de aseguramiento'!I119=$D$3,2,IF('Mapa de aseguramiento'!I119=$D$4,3,IF('Mapa de aseguramiento'!I119=$D$5,4,IF('Mapa de aseguramiento'!I119=$D$6,5)))))</f>
        <v>0</v>
      </c>
      <c r="J114" s="15">
        <f t="shared" si="2"/>
        <v>0</v>
      </c>
      <c r="K114" s="15"/>
      <c r="L114" s="16" t="b">
        <f t="shared" si="3"/>
        <v>0</v>
      </c>
      <c r="Q114" s="34" t="s">
        <v>77</v>
      </c>
    </row>
    <row r="115" spans="5:17" ht="90" x14ac:dyDescent="0.25">
      <c r="E115" s="15" t="b">
        <f>IF('Mapa de aseguramiento'!E120=$D$2,1,IF('Mapa de aseguramiento'!E120=$D$3,2,IF('Mapa de aseguramiento'!E120=$D$4,3,IF('Mapa de aseguramiento'!E120=$D$5,4,IF('Mapa de aseguramiento'!E120=$D$6,5)))))</f>
        <v>0</v>
      </c>
      <c r="F115" s="15" t="b">
        <f>IF('Mapa de aseguramiento'!F120=$D$2,1,IF('Mapa de aseguramiento'!F120=$D$3,2,IF('Mapa de aseguramiento'!F120=$D$4,3,IF('Mapa de aseguramiento'!F120=$D$5,4,IF('Mapa de aseguramiento'!F120=$D$6,5)))))</f>
        <v>0</v>
      </c>
      <c r="G115" s="15" t="b">
        <f>IF('Mapa de aseguramiento'!G120=$D$2,1,IF('Mapa de aseguramiento'!G120=$D$3,2,IF('Mapa de aseguramiento'!G120=$D$4,3,IF('Mapa de aseguramiento'!G120=$D$5,4,IF('Mapa de aseguramiento'!G120=$D$6,5)))))</f>
        <v>0</v>
      </c>
      <c r="H115" s="15" t="b">
        <f>IF('Mapa de aseguramiento'!H120=$D$2,1,IF('Mapa de aseguramiento'!H120=$D$3,2,IF('Mapa de aseguramiento'!H120=$D$4,3,IF('Mapa de aseguramiento'!H120=$D$5,4,IF('Mapa de aseguramiento'!H120=$D$6,5)))))</f>
        <v>0</v>
      </c>
      <c r="I115" s="15" t="b">
        <f>IF('Mapa de aseguramiento'!I120=$D$2,1,IF('Mapa de aseguramiento'!I120=$D$3,2,IF('Mapa de aseguramiento'!I120=$D$4,3,IF('Mapa de aseguramiento'!I120=$D$5,4,IF('Mapa de aseguramiento'!I120=$D$6,5)))))</f>
        <v>0</v>
      </c>
      <c r="J115" s="15">
        <f t="shared" si="2"/>
        <v>0</v>
      </c>
      <c r="K115" s="15"/>
      <c r="L115" s="16" t="b">
        <f t="shared" si="3"/>
        <v>0</v>
      </c>
      <c r="Q115" s="34" t="s">
        <v>186</v>
      </c>
    </row>
    <row r="116" spans="5:17" ht="105" x14ac:dyDescent="0.25">
      <c r="E116" s="15" t="b">
        <f>IF('Mapa de aseguramiento'!E121=$D$2,1,IF('Mapa de aseguramiento'!E121=$D$3,2,IF('Mapa de aseguramiento'!E121=$D$4,3,IF('Mapa de aseguramiento'!E121=$D$5,4,IF('Mapa de aseguramiento'!E121=$D$6,5)))))</f>
        <v>0</v>
      </c>
      <c r="F116" s="15" t="b">
        <f>IF('Mapa de aseguramiento'!F121=$D$2,1,IF('Mapa de aseguramiento'!F121=$D$3,2,IF('Mapa de aseguramiento'!F121=$D$4,3,IF('Mapa de aseguramiento'!F121=$D$5,4,IF('Mapa de aseguramiento'!F121=$D$6,5)))))</f>
        <v>0</v>
      </c>
      <c r="G116" s="15" t="b">
        <f>IF('Mapa de aseguramiento'!G121=$D$2,1,IF('Mapa de aseguramiento'!G121=$D$3,2,IF('Mapa de aseguramiento'!G121=$D$4,3,IF('Mapa de aseguramiento'!G121=$D$5,4,IF('Mapa de aseguramiento'!G121=$D$6,5)))))</f>
        <v>0</v>
      </c>
      <c r="H116" s="15" t="b">
        <f>IF('Mapa de aseguramiento'!H121=$D$2,1,IF('Mapa de aseguramiento'!H121=$D$3,2,IF('Mapa de aseguramiento'!H121=$D$4,3,IF('Mapa de aseguramiento'!H121=$D$5,4,IF('Mapa de aseguramiento'!H121=$D$6,5)))))</f>
        <v>0</v>
      </c>
      <c r="I116" s="15" t="b">
        <f>IF('Mapa de aseguramiento'!I121=$D$2,1,IF('Mapa de aseguramiento'!I121=$D$3,2,IF('Mapa de aseguramiento'!I121=$D$4,3,IF('Mapa de aseguramiento'!I121=$D$5,4,IF('Mapa de aseguramiento'!I121=$D$6,5)))))</f>
        <v>0</v>
      </c>
      <c r="J116" s="15">
        <f t="shared" si="2"/>
        <v>0</v>
      </c>
      <c r="K116" s="15"/>
      <c r="L116" s="16" t="b">
        <f t="shared" si="3"/>
        <v>0</v>
      </c>
      <c r="Q116" s="34" t="s">
        <v>187</v>
      </c>
    </row>
    <row r="117" spans="5:17" ht="45" x14ac:dyDescent="0.25">
      <c r="E117" s="15" t="b">
        <f>IF('Mapa de aseguramiento'!E122=$D$2,1,IF('Mapa de aseguramiento'!E122=$D$3,2,IF('Mapa de aseguramiento'!E122=$D$4,3,IF('Mapa de aseguramiento'!E122=$D$5,4,IF('Mapa de aseguramiento'!E122=$D$6,5)))))</f>
        <v>0</v>
      </c>
      <c r="F117" s="15" t="b">
        <f>IF('Mapa de aseguramiento'!F122=$D$2,1,IF('Mapa de aseguramiento'!F122=$D$3,2,IF('Mapa de aseguramiento'!F122=$D$4,3,IF('Mapa de aseguramiento'!F122=$D$5,4,IF('Mapa de aseguramiento'!F122=$D$6,5)))))</f>
        <v>0</v>
      </c>
      <c r="G117" s="15" t="b">
        <f>IF('Mapa de aseguramiento'!G122=$D$2,1,IF('Mapa de aseguramiento'!G122=$D$3,2,IF('Mapa de aseguramiento'!G122=$D$4,3,IF('Mapa de aseguramiento'!G122=$D$5,4,IF('Mapa de aseguramiento'!G122=$D$6,5)))))</f>
        <v>0</v>
      </c>
      <c r="H117" s="15" t="b">
        <f>IF('Mapa de aseguramiento'!H122=$D$2,1,IF('Mapa de aseguramiento'!H122=$D$3,2,IF('Mapa de aseguramiento'!H122=$D$4,3,IF('Mapa de aseguramiento'!H122=$D$5,4,IF('Mapa de aseguramiento'!H122=$D$6,5)))))</f>
        <v>0</v>
      </c>
      <c r="I117" s="15" t="b">
        <f>IF('Mapa de aseguramiento'!I122=$D$2,1,IF('Mapa de aseguramiento'!I122=$D$3,2,IF('Mapa de aseguramiento'!I122=$D$4,3,IF('Mapa de aseguramiento'!I122=$D$5,4,IF('Mapa de aseguramiento'!I122=$D$6,5)))))</f>
        <v>0</v>
      </c>
      <c r="J117" s="15">
        <f t="shared" si="2"/>
        <v>0</v>
      </c>
      <c r="K117" s="15"/>
      <c r="L117" s="16" t="b">
        <f t="shared" si="3"/>
        <v>0</v>
      </c>
      <c r="Q117" s="34" t="s">
        <v>188</v>
      </c>
    </row>
    <row r="118" spans="5:17" ht="75" x14ac:dyDescent="0.25">
      <c r="E118" s="15" t="b">
        <f>IF('Mapa de aseguramiento'!E123=$D$2,1,IF('Mapa de aseguramiento'!E123=$D$3,2,IF('Mapa de aseguramiento'!E123=$D$4,3,IF('Mapa de aseguramiento'!E123=$D$5,4,IF('Mapa de aseguramiento'!E123=$D$6,5)))))</f>
        <v>0</v>
      </c>
      <c r="F118" s="15" t="b">
        <f>IF('Mapa de aseguramiento'!F123=$D$2,1,IF('Mapa de aseguramiento'!F123=$D$3,2,IF('Mapa de aseguramiento'!F123=$D$4,3,IF('Mapa de aseguramiento'!F123=$D$5,4,IF('Mapa de aseguramiento'!F123=$D$6,5)))))</f>
        <v>0</v>
      </c>
      <c r="G118" s="15" t="b">
        <f>IF('Mapa de aseguramiento'!G123=$D$2,1,IF('Mapa de aseguramiento'!G123=$D$3,2,IF('Mapa de aseguramiento'!G123=$D$4,3,IF('Mapa de aseguramiento'!G123=$D$5,4,IF('Mapa de aseguramiento'!G123=$D$6,5)))))</f>
        <v>0</v>
      </c>
      <c r="H118" s="15" t="b">
        <f>IF('Mapa de aseguramiento'!H123=$D$2,1,IF('Mapa de aseguramiento'!H123=$D$3,2,IF('Mapa de aseguramiento'!H123=$D$4,3,IF('Mapa de aseguramiento'!H123=$D$5,4,IF('Mapa de aseguramiento'!H123=$D$6,5)))))</f>
        <v>0</v>
      </c>
      <c r="I118" s="15" t="b">
        <f>IF('Mapa de aseguramiento'!I123=$D$2,1,IF('Mapa de aseguramiento'!I123=$D$3,2,IF('Mapa de aseguramiento'!I123=$D$4,3,IF('Mapa de aseguramiento'!I123=$D$5,4,IF('Mapa de aseguramiento'!I123=$D$6,5)))))</f>
        <v>0</v>
      </c>
      <c r="J118" s="15">
        <f t="shared" si="2"/>
        <v>0</v>
      </c>
      <c r="K118" s="15"/>
      <c r="L118" s="16" t="b">
        <f t="shared" si="3"/>
        <v>0</v>
      </c>
      <c r="Q118" s="34" t="s">
        <v>189</v>
      </c>
    </row>
    <row r="119" spans="5:17" ht="180" x14ac:dyDescent="0.25">
      <c r="E119" s="15" t="b">
        <f>IF('Mapa de aseguramiento'!E124=$D$2,1,IF('Mapa de aseguramiento'!E124=$D$3,2,IF('Mapa de aseguramiento'!E124=$D$4,3,IF('Mapa de aseguramiento'!E124=$D$5,4,IF('Mapa de aseguramiento'!E124=$D$6,5)))))</f>
        <v>0</v>
      </c>
      <c r="F119" s="15" t="b">
        <f>IF('Mapa de aseguramiento'!F124=$D$2,1,IF('Mapa de aseguramiento'!F124=$D$3,2,IF('Mapa de aseguramiento'!F124=$D$4,3,IF('Mapa de aseguramiento'!F124=$D$5,4,IF('Mapa de aseguramiento'!F124=$D$6,5)))))</f>
        <v>0</v>
      </c>
      <c r="G119" s="15" t="b">
        <f>IF('Mapa de aseguramiento'!G124=$D$2,1,IF('Mapa de aseguramiento'!G124=$D$3,2,IF('Mapa de aseguramiento'!G124=$D$4,3,IF('Mapa de aseguramiento'!G124=$D$5,4,IF('Mapa de aseguramiento'!G124=$D$6,5)))))</f>
        <v>0</v>
      </c>
      <c r="H119" s="15" t="b">
        <f>IF('Mapa de aseguramiento'!H124=$D$2,1,IF('Mapa de aseguramiento'!H124=$D$3,2,IF('Mapa de aseguramiento'!H124=$D$4,3,IF('Mapa de aseguramiento'!H124=$D$5,4,IF('Mapa de aseguramiento'!H124=$D$6,5)))))</f>
        <v>0</v>
      </c>
      <c r="I119" s="15" t="b">
        <f>IF('Mapa de aseguramiento'!I124=$D$2,1,IF('Mapa de aseguramiento'!I124=$D$3,2,IF('Mapa de aseguramiento'!I124=$D$4,3,IF('Mapa de aseguramiento'!I124=$D$5,4,IF('Mapa de aseguramiento'!I124=$D$6,5)))))</f>
        <v>0</v>
      </c>
      <c r="J119" s="15">
        <f t="shared" si="2"/>
        <v>0</v>
      </c>
      <c r="K119" s="15"/>
      <c r="L119" s="16" t="b">
        <f t="shared" si="3"/>
        <v>0</v>
      </c>
      <c r="Q119" s="34" t="s">
        <v>190</v>
      </c>
    </row>
    <row r="120" spans="5:17" ht="135" x14ac:dyDescent="0.25">
      <c r="E120" s="15" t="b">
        <f>IF('Mapa de aseguramiento'!E125=$D$2,1,IF('Mapa de aseguramiento'!E125=$D$3,2,IF('Mapa de aseguramiento'!E125=$D$4,3,IF('Mapa de aseguramiento'!E125=$D$5,4,IF('Mapa de aseguramiento'!E125=$D$6,5)))))</f>
        <v>0</v>
      </c>
      <c r="F120" s="15" t="b">
        <f>IF('Mapa de aseguramiento'!F125=$D$2,1,IF('Mapa de aseguramiento'!F125=$D$3,2,IF('Mapa de aseguramiento'!F125=$D$4,3,IF('Mapa de aseguramiento'!F125=$D$5,4,IF('Mapa de aseguramiento'!F125=$D$6,5)))))</f>
        <v>0</v>
      </c>
      <c r="G120" s="15" t="b">
        <f>IF('Mapa de aseguramiento'!G125=$D$2,1,IF('Mapa de aseguramiento'!G125=$D$3,2,IF('Mapa de aseguramiento'!G125=$D$4,3,IF('Mapa de aseguramiento'!G125=$D$5,4,IF('Mapa de aseguramiento'!G125=$D$6,5)))))</f>
        <v>0</v>
      </c>
      <c r="H120" s="15" t="b">
        <f>IF('Mapa de aseguramiento'!H125=$D$2,1,IF('Mapa de aseguramiento'!H125=$D$3,2,IF('Mapa de aseguramiento'!H125=$D$4,3,IF('Mapa de aseguramiento'!H125=$D$5,4,IF('Mapa de aseguramiento'!H125=$D$6,5)))))</f>
        <v>0</v>
      </c>
      <c r="I120" s="15" t="b">
        <f>IF('Mapa de aseguramiento'!I125=$D$2,1,IF('Mapa de aseguramiento'!I125=$D$3,2,IF('Mapa de aseguramiento'!I125=$D$4,3,IF('Mapa de aseguramiento'!I125=$D$5,4,IF('Mapa de aseguramiento'!I125=$D$6,5)))))</f>
        <v>0</v>
      </c>
      <c r="J120" s="15">
        <f t="shared" si="2"/>
        <v>0</v>
      </c>
      <c r="K120" s="15"/>
      <c r="L120" s="16" t="b">
        <f t="shared" si="3"/>
        <v>0</v>
      </c>
      <c r="Q120" s="34" t="s">
        <v>191</v>
      </c>
    </row>
    <row r="121" spans="5:17" ht="120" x14ac:dyDescent="0.25">
      <c r="E121" s="15" t="b">
        <f>IF('Mapa de aseguramiento'!E126=$D$2,1,IF('Mapa de aseguramiento'!E126=$D$3,2,IF('Mapa de aseguramiento'!E126=$D$4,3,IF('Mapa de aseguramiento'!E126=$D$5,4,IF('Mapa de aseguramiento'!E126=$D$6,5)))))</f>
        <v>0</v>
      </c>
      <c r="F121" s="15" t="b">
        <f>IF('Mapa de aseguramiento'!F126=$D$2,1,IF('Mapa de aseguramiento'!F126=$D$3,2,IF('Mapa de aseguramiento'!F126=$D$4,3,IF('Mapa de aseguramiento'!F126=$D$5,4,IF('Mapa de aseguramiento'!F126=$D$6,5)))))</f>
        <v>0</v>
      </c>
      <c r="G121" s="15" t="b">
        <f>IF('Mapa de aseguramiento'!G126=$D$2,1,IF('Mapa de aseguramiento'!G126=$D$3,2,IF('Mapa de aseguramiento'!G126=$D$4,3,IF('Mapa de aseguramiento'!G126=$D$5,4,IF('Mapa de aseguramiento'!G126=$D$6,5)))))</f>
        <v>0</v>
      </c>
      <c r="H121" s="15" t="b">
        <f>IF('Mapa de aseguramiento'!H126=$D$2,1,IF('Mapa de aseguramiento'!H126=$D$3,2,IF('Mapa de aseguramiento'!H126=$D$4,3,IF('Mapa de aseguramiento'!H126=$D$5,4,IF('Mapa de aseguramiento'!H126=$D$6,5)))))</f>
        <v>0</v>
      </c>
      <c r="I121" s="15" t="b">
        <f>IF('Mapa de aseguramiento'!I126=$D$2,1,IF('Mapa de aseguramiento'!I126=$D$3,2,IF('Mapa de aseguramiento'!I126=$D$4,3,IF('Mapa de aseguramiento'!I126=$D$5,4,IF('Mapa de aseguramiento'!I126=$D$6,5)))))</f>
        <v>0</v>
      </c>
      <c r="J121" s="15">
        <f t="shared" si="2"/>
        <v>0</v>
      </c>
      <c r="K121" s="15"/>
      <c r="L121" s="16" t="b">
        <f t="shared" si="3"/>
        <v>0</v>
      </c>
      <c r="Q121" s="34" t="s">
        <v>77</v>
      </c>
    </row>
    <row r="122" spans="5:17" ht="210" x14ac:dyDescent="0.25">
      <c r="E122" s="15" t="b">
        <f>IF('Mapa de aseguramiento'!E127=$D$2,1,IF('Mapa de aseguramiento'!E127=$D$3,2,IF('Mapa de aseguramiento'!E127=$D$4,3,IF('Mapa de aseguramiento'!E127=$D$5,4,IF('Mapa de aseguramiento'!E127=$D$6,5)))))</f>
        <v>0</v>
      </c>
      <c r="F122" s="15" t="b">
        <f>IF('Mapa de aseguramiento'!F127=$D$2,1,IF('Mapa de aseguramiento'!F127=$D$3,2,IF('Mapa de aseguramiento'!F127=$D$4,3,IF('Mapa de aseguramiento'!F127=$D$5,4,IF('Mapa de aseguramiento'!F127=$D$6,5)))))</f>
        <v>0</v>
      </c>
      <c r="G122" s="15" t="b">
        <f>IF('Mapa de aseguramiento'!G127=$D$2,1,IF('Mapa de aseguramiento'!G127=$D$3,2,IF('Mapa de aseguramiento'!G127=$D$4,3,IF('Mapa de aseguramiento'!G127=$D$5,4,IF('Mapa de aseguramiento'!G127=$D$6,5)))))</f>
        <v>0</v>
      </c>
      <c r="H122" s="15" t="b">
        <f>IF('Mapa de aseguramiento'!H127=$D$2,1,IF('Mapa de aseguramiento'!H127=$D$3,2,IF('Mapa de aseguramiento'!H127=$D$4,3,IF('Mapa de aseguramiento'!H127=$D$5,4,IF('Mapa de aseguramiento'!H127=$D$6,5)))))</f>
        <v>0</v>
      </c>
      <c r="I122" s="15" t="b">
        <f>IF('Mapa de aseguramiento'!I127=$D$2,1,IF('Mapa de aseguramiento'!I127=$D$3,2,IF('Mapa de aseguramiento'!I127=$D$4,3,IF('Mapa de aseguramiento'!I127=$D$5,4,IF('Mapa de aseguramiento'!I127=$D$6,5)))))</f>
        <v>0</v>
      </c>
      <c r="J122" s="15">
        <f t="shared" si="2"/>
        <v>0</v>
      </c>
      <c r="K122" s="15"/>
      <c r="L122" s="16" t="b">
        <f t="shared" si="3"/>
        <v>0</v>
      </c>
      <c r="Q122" s="34" t="s">
        <v>192</v>
      </c>
    </row>
    <row r="123" spans="5:17" ht="180" x14ac:dyDescent="0.25">
      <c r="E123" s="15" t="b">
        <f>IF('Mapa de aseguramiento'!E128=$D$2,1,IF('Mapa de aseguramiento'!E128=$D$3,2,IF('Mapa de aseguramiento'!E128=$D$4,3,IF('Mapa de aseguramiento'!E128=$D$5,4,IF('Mapa de aseguramiento'!E128=$D$6,5)))))</f>
        <v>0</v>
      </c>
      <c r="F123" s="15" t="b">
        <f>IF('Mapa de aseguramiento'!F128=$D$2,1,IF('Mapa de aseguramiento'!F128=$D$3,2,IF('Mapa de aseguramiento'!F128=$D$4,3,IF('Mapa de aseguramiento'!F128=$D$5,4,IF('Mapa de aseguramiento'!F128=$D$6,5)))))</f>
        <v>0</v>
      </c>
      <c r="G123" s="15" t="b">
        <f>IF('Mapa de aseguramiento'!G128=$D$2,1,IF('Mapa de aseguramiento'!G128=$D$3,2,IF('Mapa de aseguramiento'!G128=$D$4,3,IF('Mapa de aseguramiento'!G128=$D$5,4,IF('Mapa de aseguramiento'!G128=$D$6,5)))))</f>
        <v>0</v>
      </c>
      <c r="H123" s="15" t="b">
        <f>IF('Mapa de aseguramiento'!H128=$D$2,1,IF('Mapa de aseguramiento'!H128=$D$3,2,IF('Mapa de aseguramiento'!H128=$D$4,3,IF('Mapa de aseguramiento'!H128=$D$5,4,IF('Mapa de aseguramiento'!H128=$D$6,5)))))</f>
        <v>0</v>
      </c>
      <c r="I123" s="15" t="b">
        <f>IF('Mapa de aseguramiento'!I128=$D$2,1,IF('Mapa de aseguramiento'!I128=$D$3,2,IF('Mapa de aseguramiento'!I128=$D$4,3,IF('Mapa de aseguramiento'!I128=$D$5,4,IF('Mapa de aseguramiento'!I128=$D$6,5)))))</f>
        <v>0</v>
      </c>
      <c r="J123" s="15">
        <f t="shared" si="2"/>
        <v>0</v>
      </c>
      <c r="K123" s="15"/>
      <c r="L123" s="16" t="b">
        <f t="shared" si="3"/>
        <v>0</v>
      </c>
      <c r="Q123" s="34" t="s">
        <v>193</v>
      </c>
    </row>
    <row r="124" spans="5:17" ht="135" x14ac:dyDescent="0.25">
      <c r="E124" s="15" t="b">
        <f>IF('Mapa de aseguramiento'!E129=$D$2,1,IF('Mapa de aseguramiento'!E129=$D$3,2,IF('Mapa de aseguramiento'!E129=$D$4,3,IF('Mapa de aseguramiento'!E129=$D$5,4,IF('Mapa de aseguramiento'!E129=$D$6,5)))))</f>
        <v>0</v>
      </c>
      <c r="F124" s="15" t="b">
        <f>IF('Mapa de aseguramiento'!F129=$D$2,1,IF('Mapa de aseguramiento'!F129=$D$3,2,IF('Mapa de aseguramiento'!F129=$D$4,3,IF('Mapa de aseguramiento'!F129=$D$5,4,IF('Mapa de aseguramiento'!F129=$D$6,5)))))</f>
        <v>0</v>
      </c>
      <c r="G124" s="15" t="b">
        <f>IF('Mapa de aseguramiento'!G129=$D$2,1,IF('Mapa de aseguramiento'!G129=$D$3,2,IF('Mapa de aseguramiento'!G129=$D$4,3,IF('Mapa de aseguramiento'!G129=$D$5,4,IF('Mapa de aseguramiento'!G129=$D$6,5)))))</f>
        <v>0</v>
      </c>
      <c r="H124" s="15" t="b">
        <f>IF('Mapa de aseguramiento'!H129=$D$2,1,IF('Mapa de aseguramiento'!H129=$D$3,2,IF('Mapa de aseguramiento'!H129=$D$4,3,IF('Mapa de aseguramiento'!H129=$D$5,4,IF('Mapa de aseguramiento'!H129=$D$6,5)))))</f>
        <v>0</v>
      </c>
      <c r="I124" s="15" t="b">
        <f>IF('Mapa de aseguramiento'!I129=$D$2,1,IF('Mapa de aseguramiento'!I129=$D$3,2,IF('Mapa de aseguramiento'!I129=$D$4,3,IF('Mapa de aseguramiento'!I129=$D$5,4,IF('Mapa de aseguramiento'!I129=$D$6,5)))))</f>
        <v>0</v>
      </c>
      <c r="J124" s="15">
        <f t="shared" si="2"/>
        <v>0</v>
      </c>
      <c r="K124" s="15"/>
      <c r="L124" s="16" t="b">
        <f t="shared" si="3"/>
        <v>0</v>
      </c>
      <c r="Q124" s="34" t="s">
        <v>194</v>
      </c>
    </row>
    <row r="125" spans="5:17" ht="90" x14ac:dyDescent="0.25">
      <c r="E125" s="15" t="b">
        <f>IF('Mapa de aseguramiento'!E130=$D$2,1,IF('Mapa de aseguramiento'!E130=$D$3,2,IF('Mapa de aseguramiento'!E130=$D$4,3,IF('Mapa de aseguramiento'!E130=$D$5,4,IF('Mapa de aseguramiento'!E130=$D$6,5)))))</f>
        <v>0</v>
      </c>
      <c r="F125" s="15" t="b">
        <f>IF('Mapa de aseguramiento'!F130=$D$2,1,IF('Mapa de aseguramiento'!F130=$D$3,2,IF('Mapa de aseguramiento'!F130=$D$4,3,IF('Mapa de aseguramiento'!F130=$D$5,4,IF('Mapa de aseguramiento'!F130=$D$6,5)))))</f>
        <v>0</v>
      </c>
      <c r="G125" s="15" t="b">
        <f>IF('Mapa de aseguramiento'!G130=$D$2,1,IF('Mapa de aseguramiento'!G130=$D$3,2,IF('Mapa de aseguramiento'!G130=$D$4,3,IF('Mapa de aseguramiento'!G130=$D$5,4,IF('Mapa de aseguramiento'!G130=$D$6,5)))))</f>
        <v>0</v>
      </c>
      <c r="H125" s="15" t="b">
        <f>IF('Mapa de aseguramiento'!H130=$D$2,1,IF('Mapa de aseguramiento'!H130=$D$3,2,IF('Mapa de aseguramiento'!H130=$D$4,3,IF('Mapa de aseguramiento'!H130=$D$5,4,IF('Mapa de aseguramiento'!H130=$D$6,5)))))</f>
        <v>0</v>
      </c>
      <c r="I125" s="15" t="b">
        <f>IF('Mapa de aseguramiento'!I130=$D$2,1,IF('Mapa de aseguramiento'!I130=$D$3,2,IF('Mapa de aseguramiento'!I130=$D$4,3,IF('Mapa de aseguramiento'!I130=$D$5,4,IF('Mapa de aseguramiento'!I130=$D$6,5)))))</f>
        <v>0</v>
      </c>
      <c r="J125" s="15">
        <f t="shared" si="2"/>
        <v>0</v>
      </c>
      <c r="K125" s="15"/>
      <c r="L125" s="16" t="b">
        <f t="shared" si="3"/>
        <v>0</v>
      </c>
      <c r="Q125" s="34" t="s">
        <v>123</v>
      </c>
    </row>
    <row r="126" spans="5:17" ht="120" x14ac:dyDescent="0.25">
      <c r="E126" s="15" t="b">
        <f>IF('Mapa de aseguramiento'!E131=$D$2,1,IF('Mapa de aseguramiento'!E131=$D$3,2,IF('Mapa de aseguramiento'!E131=$D$4,3,IF('Mapa de aseguramiento'!E131=$D$5,4,IF('Mapa de aseguramiento'!E131=$D$6,5)))))</f>
        <v>0</v>
      </c>
      <c r="F126" s="15" t="b">
        <f>IF('Mapa de aseguramiento'!F131=$D$2,1,IF('Mapa de aseguramiento'!F131=$D$3,2,IF('Mapa de aseguramiento'!F131=$D$4,3,IF('Mapa de aseguramiento'!F131=$D$5,4,IF('Mapa de aseguramiento'!F131=$D$6,5)))))</f>
        <v>0</v>
      </c>
      <c r="G126" s="15" t="b">
        <f>IF('Mapa de aseguramiento'!G131=$D$2,1,IF('Mapa de aseguramiento'!G131=$D$3,2,IF('Mapa de aseguramiento'!G131=$D$4,3,IF('Mapa de aseguramiento'!G131=$D$5,4,IF('Mapa de aseguramiento'!G131=$D$6,5)))))</f>
        <v>0</v>
      </c>
      <c r="H126" s="15" t="b">
        <f>IF('Mapa de aseguramiento'!H131=$D$2,1,IF('Mapa de aseguramiento'!H131=$D$3,2,IF('Mapa de aseguramiento'!H131=$D$4,3,IF('Mapa de aseguramiento'!H131=$D$5,4,IF('Mapa de aseguramiento'!H131=$D$6,5)))))</f>
        <v>0</v>
      </c>
      <c r="I126" s="15" t="b">
        <f>IF('Mapa de aseguramiento'!I131=$D$2,1,IF('Mapa de aseguramiento'!I131=$D$3,2,IF('Mapa de aseguramiento'!I131=$D$4,3,IF('Mapa de aseguramiento'!I131=$D$5,4,IF('Mapa de aseguramiento'!I131=$D$6,5)))))</f>
        <v>0</v>
      </c>
      <c r="J126" s="15">
        <f t="shared" si="2"/>
        <v>0</v>
      </c>
      <c r="K126" s="15"/>
      <c r="L126" s="16" t="b">
        <f t="shared" si="3"/>
        <v>0</v>
      </c>
      <c r="Q126" s="34" t="s">
        <v>195</v>
      </c>
    </row>
    <row r="127" spans="5:17" x14ac:dyDescent="0.25">
      <c r="E127" s="15" t="b">
        <f>IF('Mapa de aseguramiento'!E132=$D$2,1,IF('Mapa de aseguramiento'!E132=$D$3,2,IF('Mapa de aseguramiento'!E132=$D$4,3,IF('Mapa de aseguramiento'!E132=$D$5,4,IF('Mapa de aseguramiento'!E132=$D$6,5)))))</f>
        <v>0</v>
      </c>
      <c r="F127" s="15" t="b">
        <f>IF('Mapa de aseguramiento'!F132=$D$2,1,IF('Mapa de aseguramiento'!F132=$D$3,2,IF('Mapa de aseguramiento'!F132=$D$4,3,IF('Mapa de aseguramiento'!F132=$D$5,4,IF('Mapa de aseguramiento'!F132=$D$6,5)))))</f>
        <v>0</v>
      </c>
      <c r="G127" s="15" t="b">
        <f>IF('Mapa de aseguramiento'!G132=$D$2,1,IF('Mapa de aseguramiento'!G132=$D$3,2,IF('Mapa de aseguramiento'!G132=$D$4,3,IF('Mapa de aseguramiento'!G132=$D$5,4,IF('Mapa de aseguramiento'!G132=$D$6,5)))))</f>
        <v>0</v>
      </c>
      <c r="H127" s="15" t="b">
        <f>IF('Mapa de aseguramiento'!H132=$D$2,1,IF('Mapa de aseguramiento'!H132=$D$3,2,IF('Mapa de aseguramiento'!H132=$D$4,3,IF('Mapa de aseguramiento'!H132=$D$5,4,IF('Mapa de aseguramiento'!H132=$D$6,5)))))</f>
        <v>0</v>
      </c>
      <c r="I127" s="15" t="b">
        <f>IF('Mapa de aseguramiento'!I132=$D$2,1,IF('Mapa de aseguramiento'!I132=$D$3,2,IF('Mapa de aseguramiento'!I132=$D$4,3,IF('Mapa de aseguramiento'!I132=$D$5,4,IF('Mapa de aseguramiento'!I132=$D$6,5)))))</f>
        <v>0</v>
      </c>
      <c r="J127" s="15">
        <f t="shared" si="2"/>
        <v>0</v>
      </c>
      <c r="K127" s="15"/>
      <c r="L127" s="16" t="b">
        <f t="shared" si="3"/>
        <v>0</v>
      </c>
    </row>
    <row r="128" spans="5:17" x14ac:dyDescent="0.25">
      <c r="E128" s="15" t="b">
        <f>IF('Mapa de aseguramiento'!E133=$D$2,1,IF('Mapa de aseguramiento'!E133=$D$3,2,IF('Mapa de aseguramiento'!E133=$D$4,3,IF('Mapa de aseguramiento'!E133=$D$5,4,IF('Mapa de aseguramiento'!E133=$D$6,5)))))</f>
        <v>0</v>
      </c>
      <c r="F128" s="15" t="b">
        <f>IF('Mapa de aseguramiento'!F133=$D$2,1,IF('Mapa de aseguramiento'!F133=$D$3,2,IF('Mapa de aseguramiento'!F133=$D$4,3,IF('Mapa de aseguramiento'!F133=$D$5,4,IF('Mapa de aseguramiento'!F133=$D$6,5)))))</f>
        <v>0</v>
      </c>
      <c r="G128" s="15" t="b">
        <f>IF('Mapa de aseguramiento'!G133=$D$2,1,IF('Mapa de aseguramiento'!G133=$D$3,2,IF('Mapa de aseguramiento'!G133=$D$4,3,IF('Mapa de aseguramiento'!G133=$D$5,4,IF('Mapa de aseguramiento'!G133=$D$6,5)))))</f>
        <v>0</v>
      </c>
      <c r="H128" s="15" t="b">
        <f>IF('Mapa de aseguramiento'!H133=$D$2,1,IF('Mapa de aseguramiento'!H133=$D$3,2,IF('Mapa de aseguramiento'!H133=$D$4,3,IF('Mapa de aseguramiento'!H133=$D$5,4,IF('Mapa de aseguramiento'!H133=$D$6,5)))))</f>
        <v>0</v>
      </c>
      <c r="I128" s="15" t="b">
        <f>IF('Mapa de aseguramiento'!I133=$D$2,1,IF('Mapa de aseguramiento'!I133=$D$3,2,IF('Mapa de aseguramiento'!I133=$D$4,3,IF('Mapa de aseguramiento'!I133=$D$5,4,IF('Mapa de aseguramiento'!I133=$D$6,5)))))</f>
        <v>0</v>
      </c>
      <c r="J128" s="15">
        <f t="shared" si="2"/>
        <v>0</v>
      </c>
      <c r="K128" s="15"/>
      <c r="L128" s="16" t="b">
        <f t="shared" si="3"/>
        <v>0</v>
      </c>
    </row>
    <row r="129" spans="5:12" x14ac:dyDescent="0.25">
      <c r="E129" s="15" t="b">
        <f>IF('Mapa de aseguramiento'!E134=$D$2,1,IF('Mapa de aseguramiento'!E134=$D$3,2,IF('Mapa de aseguramiento'!E134=$D$4,3,IF('Mapa de aseguramiento'!E134=$D$5,4,IF('Mapa de aseguramiento'!E134=$D$6,5)))))</f>
        <v>0</v>
      </c>
      <c r="F129" s="15" t="b">
        <f>IF('Mapa de aseguramiento'!F134=$D$2,1,IF('Mapa de aseguramiento'!F134=$D$3,2,IF('Mapa de aseguramiento'!F134=$D$4,3,IF('Mapa de aseguramiento'!F134=$D$5,4,IF('Mapa de aseguramiento'!F134=$D$6,5)))))</f>
        <v>0</v>
      </c>
      <c r="G129" s="15" t="b">
        <f>IF('Mapa de aseguramiento'!G134=$D$2,1,IF('Mapa de aseguramiento'!G134=$D$3,2,IF('Mapa de aseguramiento'!G134=$D$4,3,IF('Mapa de aseguramiento'!G134=$D$5,4,IF('Mapa de aseguramiento'!G134=$D$6,5)))))</f>
        <v>0</v>
      </c>
      <c r="H129" s="15" t="b">
        <f>IF('Mapa de aseguramiento'!H134=$D$2,1,IF('Mapa de aseguramiento'!H134=$D$3,2,IF('Mapa de aseguramiento'!H134=$D$4,3,IF('Mapa de aseguramiento'!H134=$D$5,4,IF('Mapa de aseguramiento'!H134=$D$6,5)))))</f>
        <v>0</v>
      </c>
      <c r="I129" s="15" t="b">
        <f>IF('Mapa de aseguramiento'!I134=$D$2,1,IF('Mapa de aseguramiento'!I134=$D$3,2,IF('Mapa de aseguramiento'!I134=$D$4,3,IF('Mapa de aseguramiento'!I134=$D$5,4,IF('Mapa de aseguramiento'!I134=$D$6,5)))))</f>
        <v>0</v>
      </c>
      <c r="J129" s="15">
        <f t="shared" si="2"/>
        <v>0</v>
      </c>
      <c r="K129" s="15"/>
      <c r="L129" s="16" t="b">
        <f t="shared" si="3"/>
        <v>0</v>
      </c>
    </row>
    <row r="130" spans="5:12" x14ac:dyDescent="0.25">
      <c r="E130" s="15" t="b">
        <f>IF('Mapa de aseguramiento'!E135=$D$2,1,IF('Mapa de aseguramiento'!E135=$D$3,2,IF('Mapa de aseguramiento'!E135=$D$4,3,IF('Mapa de aseguramiento'!E135=$D$5,4,IF('Mapa de aseguramiento'!E135=$D$6,5)))))</f>
        <v>0</v>
      </c>
      <c r="F130" s="15" t="b">
        <f>IF('Mapa de aseguramiento'!F135=$D$2,1,IF('Mapa de aseguramiento'!F135=$D$3,2,IF('Mapa de aseguramiento'!F135=$D$4,3,IF('Mapa de aseguramiento'!F135=$D$5,4,IF('Mapa de aseguramiento'!F135=$D$6,5)))))</f>
        <v>0</v>
      </c>
      <c r="G130" s="15" t="b">
        <f>IF('Mapa de aseguramiento'!G135=$D$2,1,IF('Mapa de aseguramiento'!G135=$D$3,2,IF('Mapa de aseguramiento'!G135=$D$4,3,IF('Mapa de aseguramiento'!G135=$D$5,4,IF('Mapa de aseguramiento'!G135=$D$6,5)))))</f>
        <v>0</v>
      </c>
      <c r="H130" s="15" t="b">
        <f>IF('Mapa de aseguramiento'!H135=$D$2,1,IF('Mapa de aseguramiento'!H135=$D$3,2,IF('Mapa de aseguramiento'!H135=$D$4,3,IF('Mapa de aseguramiento'!H135=$D$5,4,IF('Mapa de aseguramiento'!H135=$D$6,5)))))</f>
        <v>0</v>
      </c>
      <c r="I130" s="15" t="b">
        <f>IF('Mapa de aseguramiento'!I135=$D$2,1,IF('Mapa de aseguramiento'!I135=$D$3,2,IF('Mapa de aseguramiento'!I135=$D$4,3,IF('Mapa de aseguramiento'!I135=$D$5,4,IF('Mapa de aseguramiento'!I135=$D$6,5)))))</f>
        <v>0</v>
      </c>
      <c r="J130" s="15">
        <f t="shared" si="2"/>
        <v>0</v>
      </c>
      <c r="K130" s="15"/>
      <c r="L130" s="16" t="b">
        <f t="shared" si="3"/>
        <v>0</v>
      </c>
    </row>
    <row r="131" spans="5:12" x14ac:dyDescent="0.25">
      <c r="E131" s="15" t="b">
        <f>IF('Mapa de aseguramiento'!E136=$D$2,1,IF('Mapa de aseguramiento'!E136=$D$3,2,IF('Mapa de aseguramiento'!E136=$D$4,3,IF('Mapa de aseguramiento'!E136=$D$5,4,IF('Mapa de aseguramiento'!E136=$D$6,5)))))</f>
        <v>0</v>
      </c>
      <c r="F131" s="15" t="b">
        <f>IF('Mapa de aseguramiento'!F136=$D$2,1,IF('Mapa de aseguramiento'!F136=$D$3,2,IF('Mapa de aseguramiento'!F136=$D$4,3,IF('Mapa de aseguramiento'!F136=$D$5,4,IF('Mapa de aseguramiento'!F136=$D$6,5)))))</f>
        <v>0</v>
      </c>
      <c r="G131" s="15" t="b">
        <f>IF('Mapa de aseguramiento'!G136=$D$2,1,IF('Mapa de aseguramiento'!G136=$D$3,2,IF('Mapa de aseguramiento'!G136=$D$4,3,IF('Mapa de aseguramiento'!G136=$D$5,4,IF('Mapa de aseguramiento'!G136=$D$6,5)))))</f>
        <v>0</v>
      </c>
      <c r="H131" s="15" t="b">
        <f>IF('Mapa de aseguramiento'!H136=$D$2,1,IF('Mapa de aseguramiento'!H136=$D$3,2,IF('Mapa de aseguramiento'!H136=$D$4,3,IF('Mapa de aseguramiento'!H136=$D$5,4,IF('Mapa de aseguramiento'!H136=$D$6,5)))))</f>
        <v>0</v>
      </c>
      <c r="I131" s="15" t="b">
        <f>IF('Mapa de aseguramiento'!I136=$D$2,1,IF('Mapa de aseguramiento'!I136=$D$3,2,IF('Mapa de aseguramiento'!I136=$D$4,3,IF('Mapa de aseguramiento'!I136=$D$5,4,IF('Mapa de aseguramiento'!I136=$D$6,5)))))</f>
        <v>0</v>
      </c>
      <c r="J131" s="15">
        <f t="shared" ref="J131:J158" si="4">(E131*0.1)+(F131*0.1)+(G131*0.3)+(H131*0.3)+(I131*0.2)</f>
        <v>0</v>
      </c>
      <c r="K131" s="15"/>
      <c r="L131" s="16" t="b">
        <f t="shared" ref="L131:L158" si="5">IF(AND(J131&gt;=1,J131&lt;=2.9),$K$4,IF(AND(J131&gt;=3,J131&lt;=3.9),$K$3,IF(AND(J131&gt;=4,J131&lt;=5),$K$2)))</f>
        <v>0</v>
      </c>
    </row>
    <row r="132" spans="5:12" x14ac:dyDescent="0.25">
      <c r="E132" s="15" t="b">
        <f>IF('Mapa de aseguramiento'!E137=$D$2,1,IF('Mapa de aseguramiento'!E137=$D$3,2,IF('Mapa de aseguramiento'!E137=$D$4,3,IF('Mapa de aseguramiento'!E137=$D$5,4,IF('Mapa de aseguramiento'!E137=$D$6,5)))))</f>
        <v>0</v>
      </c>
      <c r="F132" s="15" t="b">
        <f>IF('Mapa de aseguramiento'!F137=$D$2,1,IF('Mapa de aseguramiento'!F137=$D$3,2,IF('Mapa de aseguramiento'!F137=$D$4,3,IF('Mapa de aseguramiento'!F137=$D$5,4,IF('Mapa de aseguramiento'!F137=$D$6,5)))))</f>
        <v>0</v>
      </c>
      <c r="G132" s="15" t="b">
        <f>IF('Mapa de aseguramiento'!G137=$D$2,1,IF('Mapa de aseguramiento'!G137=$D$3,2,IF('Mapa de aseguramiento'!G137=$D$4,3,IF('Mapa de aseguramiento'!G137=$D$5,4,IF('Mapa de aseguramiento'!G137=$D$6,5)))))</f>
        <v>0</v>
      </c>
      <c r="H132" s="15" t="b">
        <f>IF('Mapa de aseguramiento'!H137=$D$2,1,IF('Mapa de aseguramiento'!H137=$D$3,2,IF('Mapa de aseguramiento'!H137=$D$4,3,IF('Mapa de aseguramiento'!H137=$D$5,4,IF('Mapa de aseguramiento'!H137=$D$6,5)))))</f>
        <v>0</v>
      </c>
      <c r="I132" s="15" t="b">
        <f>IF('Mapa de aseguramiento'!I137=$D$2,1,IF('Mapa de aseguramiento'!I137=$D$3,2,IF('Mapa de aseguramiento'!I137=$D$4,3,IF('Mapa de aseguramiento'!I137=$D$5,4,IF('Mapa de aseguramiento'!I137=$D$6,5)))))</f>
        <v>0</v>
      </c>
      <c r="J132" s="15">
        <f t="shared" si="4"/>
        <v>0</v>
      </c>
      <c r="K132" s="15"/>
      <c r="L132" s="16" t="b">
        <f t="shared" si="5"/>
        <v>0</v>
      </c>
    </row>
    <row r="133" spans="5:12" x14ac:dyDescent="0.25">
      <c r="E133" s="15" t="b">
        <f>IF('Mapa de aseguramiento'!E138=$D$2,1,IF('Mapa de aseguramiento'!E138=$D$3,2,IF('Mapa de aseguramiento'!E138=$D$4,3,IF('Mapa de aseguramiento'!E138=$D$5,4,IF('Mapa de aseguramiento'!E138=$D$6,5)))))</f>
        <v>0</v>
      </c>
      <c r="F133" s="15" t="b">
        <f>IF('Mapa de aseguramiento'!F138=$D$2,1,IF('Mapa de aseguramiento'!F138=$D$3,2,IF('Mapa de aseguramiento'!F138=$D$4,3,IF('Mapa de aseguramiento'!F138=$D$5,4,IF('Mapa de aseguramiento'!F138=$D$6,5)))))</f>
        <v>0</v>
      </c>
      <c r="G133" s="15" t="b">
        <f>IF('Mapa de aseguramiento'!G138=$D$2,1,IF('Mapa de aseguramiento'!G138=$D$3,2,IF('Mapa de aseguramiento'!G138=$D$4,3,IF('Mapa de aseguramiento'!G138=$D$5,4,IF('Mapa de aseguramiento'!G138=$D$6,5)))))</f>
        <v>0</v>
      </c>
      <c r="H133" s="15" t="b">
        <f>IF('Mapa de aseguramiento'!H138=$D$2,1,IF('Mapa de aseguramiento'!H138=$D$3,2,IF('Mapa de aseguramiento'!H138=$D$4,3,IF('Mapa de aseguramiento'!H138=$D$5,4,IF('Mapa de aseguramiento'!H138=$D$6,5)))))</f>
        <v>0</v>
      </c>
      <c r="I133" s="15" t="b">
        <f>IF('Mapa de aseguramiento'!I138=$D$2,1,IF('Mapa de aseguramiento'!I138=$D$3,2,IF('Mapa de aseguramiento'!I138=$D$4,3,IF('Mapa de aseguramiento'!I138=$D$5,4,IF('Mapa de aseguramiento'!I138=$D$6,5)))))</f>
        <v>0</v>
      </c>
      <c r="J133" s="15">
        <f t="shared" si="4"/>
        <v>0</v>
      </c>
      <c r="K133" s="15"/>
      <c r="L133" s="16" t="b">
        <f t="shared" si="5"/>
        <v>0</v>
      </c>
    </row>
    <row r="134" spans="5:12" x14ac:dyDescent="0.25">
      <c r="E134" s="15" t="b">
        <f>IF('Mapa de aseguramiento'!E139=$D$2,1,IF('Mapa de aseguramiento'!E139=$D$3,2,IF('Mapa de aseguramiento'!E139=$D$4,3,IF('Mapa de aseguramiento'!E139=$D$5,4,IF('Mapa de aseguramiento'!E139=$D$6,5)))))</f>
        <v>0</v>
      </c>
      <c r="F134" s="15" t="b">
        <f>IF('Mapa de aseguramiento'!F139=$D$2,1,IF('Mapa de aseguramiento'!F139=$D$3,2,IF('Mapa de aseguramiento'!F139=$D$4,3,IF('Mapa de aseguramiento'!F139=$D$5,4,IF('Mapa de aseguramiento'!F139=$D$6,5)))))</f>
        <v>0</v>
      </c>
      <c r="G134" s="15" t="b">
        <f>IF('Mapa de aseguramiento'!G139=$D$2,1,IF('Mapa de aseguramiento'!G139=$D$3,2,IF('Mapa de aseguramiento'!G139=$D$4,3,IF('Mapa de aseguramiento'!G139=$D$5,4,IF('Mapa de aseguramiento'!G139=$D$6,5)))))</f>
        <v>0</v>
      </c>
      <c r="H134" s="15" t="b">
        <f>IF('Mapa de aseguramiento'!H139=$D$2,1,IF('Mapa de aseguramiento'!H139=$D$3,2,IF('Mapa de aseguramiento'!H139=$D$4,3,IF('Mapa de aseguramiento'!H139=$D$5,4,IF('Mapa de aseguramiento'!H139=$D$6,5)))))</f>
        <v>0</v>
      </c>
      <c r="I134" s="15" t="b">
        <f>IF('Mapa de aseguramiento'!I139=$D$2,1,IF('Mapa de aseguramiento'!I139=$D$3,2,IF('Mapa de aseguramiento'!I139=$D$4,3,IF('Mapa de aseguramiento'!I139=$D$5,4,IF('Mapa de aseguramiento'!I139=$D$6,5)))))</f>
        <v>0</v>
      </c>
      <c r="J134" s="15">
        <f t="shared" si="4"/>
        <v>0</v>
      </c>
      <c r="K134" s="15"/>
      <c r="L134" s="16" t="b">
        <f t="shared" si="5"/>
        <v>0</v>
      </c>
    </row>
    <row r="135" spans="5:12" x14ac:dyDescent="0.25">
      <c r="E135" s="15" t="b">
        <f>IF('Mapa de aseguramiento'!E140=$D$2,1,IF('Mapa de aseguramiento'!E140=$D$3,2,IF('Mapa de aseguramiento'!E140=$D$4,3,IF('Mapa de aseguramiento'!E140=$D$5,4,IF('Mapa de aseguramiento'!E140=$D$6,5)))))</f>
        <v>0</v>
      </c>
      <c r="F135" s="15" t="b">
        <f>IF('Mapa de aseguramiento'!F140=$D$2,1,IF('Mapa de aseguramiento'!F140=$D$3,2,IF('Mapa de aseguramiento'!F140=$D$4,3,IF('Mapa de aseguramiento'!F140=$D$5,4,IF('Mapa de aseguramiento'!F140=$D$6,5)))))</f>
        <v>0</v>
      </c>
      <c r="G135" s="15" t="b">
        <f>IF('Mapa de aseguramiento'!G140=$D$2,1,IF('Mapa de aseguramiento'!G140=$D$3,2,IF('Mapa de aseguramiento'!G140=$D$4,3,IF('Mapa de aseguramiento'!G140=$D$5,4,IF('Mapa de aseguramiento'!G140=$D$6,5)))))</f>
        <v>0</v>
      </c>
      <c r="H135" s="15" t="b">
        <f>IF('Mapa de aseguramiento'!H140=$D$2,1,IF('Mapa de aseguramiento'!H140=$D$3,2,IF('Mapa de aseguramiento'!H140=$D$4,3,IF('Mapa de aseguramiento'!H140=$D$5,4,IF('Mapa de aseguramiento'!H140=$D$6,5)))))</f>
        <v>0</v>
      </c>
      <c r="I135" s="15" t="b">
        <f>IF('Mapa de aseguramiento'!I140=$D$2,1,IF('Mapa de aseguramiento'!I140=$D$3,2,IF('Mapa de aseguramiento'!I140=$D$4,3,IF('Mapa de aseguramiento'!I140=$D$5,4,IF('Mapa de aseguramiento'!I140=$D$6,5)))))</f>
        <v>0</v>
      </c>
      <c r="J135" s="15">
        <f t="shared" si="4"/>
        <v>0</v>
      </c>
      <c r="K135" s="15"/>
      <c r="L135" s="16" t="b">
        <f t="shared" si="5"/>
        <v>0</v>
      </c>
    </row>
    <row r="136" spans="5:12" x14ac:dyDescent="0.25">
      <c r="E136" s="15" t="b">
        <f>IF('Mapa de aseguramiento'!E141=$D$2,1,IF('Mapa de aseguramiento'!E141=$D$3,2,IF('Mapa de aseguramiento'!E141=$D$4,3,IF('Mapa de aseguramiento'!E141=$D$5,4,IF('Mapa de aseguramiento'!E141=$D$6,5)))))</f>
        <v>0</v>
      </c>
      <c r="F136" s="15" t="b">
        <f>IF('Mapa de aseguramiento'!F141=$D$2,1,IF('Mapa de aseguramiento'!F141=$D$3,2,IF('Mapa de aseguramiento'!F141=$D$4,3,IF('Mapa de aseguramiento'!F141=$D$5,4,IF('Mapa de aseguramiento'!F141=$D$6,5)))))</f>
        <v>0</v>
      </c>
      <c r="G136" s="15" t="b">
        <f>IF('Mapa de aseguramiento'!G141=$D$2,1,IF('Mapa de aseguramiento'!G141=$D$3,2,IF('Mapa de aseguramiento'!G141=$D$4,3,IF('Mapa de aseguramiento'!G141=$D$5,4,IF('Mapa de aseguramiento'!G141=$D$6,5)))))</f>
        <v>0</v>
      </c>
      <c r="H136" s="15" t="b">
        <f>IF('Mapa de aseguramiento'!H141=$D$2,1,IF('Mapa de aseguramiento'!H141=$D$3,2,IF('Mapa de aseguramiento'!H141=$D$4,3,IF('Mapa de aseguramiento'!H141=$D$5,4,IF('Mapa de aseguramiento'!H141=$D$6,5)))))</f>
        <v>0</v>
      </c>
      <c r="I136" s="15" t="b">
        <f>IF('Mapa de aseguramiento'!I141=$D$2,1,IF('Mapa de aseguramiento'!I141=$D$3,2,IF('Mapa de aseguramiento'!I141=$D$4,3,IF('Mapa de aseguramiento'!I141=$D$5,4,IF('Mapa de aseguramiento'!I141=$D$6,5)))))</f>
        <v>0</v>
      </c>
      <c r="J136" s="15">
        <f t="shared" si="4"/>
        <v>0</v>
      </c>
      <c r="K136" s="15"/>
      <c r="L136" s="16" t="b">
        <f t="shared" si="5"/>
        <v>0</v>
      </c>
    </row>
    <row r="137" spans="5:12" x14ac:dyDescent="0.25">
      <c r="E137" s="15" t="b">
        <f>IF('Mapa de aseguramiento'!E142=$D$2,1,IF('Mapa de aseguramiento'!E142=$D$3,2,IF('Mapa de aseguramiento'!E142=$D$4,3,IF('Mapa de aseguramiento'!E142=$D$5,4,IF('Mapa de aseguramiento'!E142=$D$6,5)))))</f>
        <v>0</v>
      </c>
      <c r="F137" s="15" t="b">
        <f>IF('Mapa de aseguramiento'!F142=$D$2,1,IF('Mapa de aseguramiento'!F142=$D$3,2,IF('Mapa de aseguramiento'!F142=$D$4,3,IF('Mapa de aseguramiento'!F142=$D$5,4,IF('Mapa de aseguramiento'!F142=$D$6,5)))))</f>
        <v>0</v>
      </c>
      <c r="G137" s="15" t="b">
        <f>IF('Mapa de aseguramiento'!G142=$D$2,1,IF('Mapa de aseguramiento'!G142=$D$3,2,IF('Mapa de aseguramiento'!G142=$D$4,3,IF('Mapa de aseguramiento'!G142=$D$5,4,IF('Mapa de aseguramiento'!G142=$D$6,5)))))</f>
        <v>0</v>
      </c>
      <c r="H137" s="15" t="b">
        <f>IF('Mapa de aseguramiento'!H142=$D$2,1,IF('Mapa de aseguramiento'!H142=$D$3,2,IF('Mapa de aseguramiento'!H142=$D$4,3,IF('Mapa de aseguramiento'!H142=$D$5,4,IF('Mapa de aseguramiento'!H142=$D$6,5)))))</f>
        <v>0</v>
      </c>
      <c r="I137" s="15" t="b">
        <f>IF('Mapa de aseguramiento'!I142=$D$2,1,IF('Mapa de aseguramiento'!I142=$D$3,2,IF('Mapa de aseguramiento'!I142=$D$4,3,IF('Mapa de aseguramiento'!I142=$D$5,4,IF('Mapa de aseguramiento'!I142=$D$6,5)))))</f>
        <v>0</v>
      </c>
      <c r="J137" s="15">
        <f t="shared" si="4"/>
        <v>0</v>
      </c>
      <c r="K137" s="15"/>
      <c r="L137" s="16" t="b">
        <f t="shared" si="5"/>
        <v>0</v>
      </c>
    </row>
    <row r="138" spans="5:12" x14ac:dyDescent="0.25">
      <c r="E138" s="15" t="b">
        <f>IF('Mapa de aseguramiento'!E143=$D$2,1,IF('Mapa de aseguramiento'!E143=$D$3,2,IF('Mapa de aseguramiento'!E143=$D$4,3,IF('Mapa de aseguramiento'!E143=$D$5,4,IF('Mapa de aseguramiento'!E143=$D$6,5)))))</f>
        <v>0</v>
      </c>
      <c r="F138" s="15" t="b">
        <f>IF('Mapa de aseguramiento'!F143=$D$2,1,IF('Mapa de aseguramiento'!F143=$D$3,2,IF('Mapa de aseguramiento'!F143=$D$4,3,IF('Mapa de aseguramiento'!F143=$D$5,4,IF('Mapa de aseguramiento'!F143=$D$6,5)))))</f>
        <v>0</v>
      </c>
      <c r="G138" s="15" t="b">
        <f>IF('Mapa de aseguramiento'!G143=$D$2,1,IF('Mapa de aseguramiento'!G143=$D$3,2,IF('Mapa de aseguramiento'!G143=$D$4,3,IF('Mapa de aseguramiento'!G143=$D$5,4,IF('Mapa de aseguramiento'!G143=$D$6,5)))))</f>
        <v>0</v>
      </c>
      <c r="H138" s="15" t="b">
        <f>IF('Mapa de aseguramiento'!H143=$D$2,1,IF('Mapa de aseguramiento'!H143=$D$3,2,IF('Mapa de aseguramiento'!H143=$D$4,3,IF('Mapa de aseguramiento'!H143=$D$5,4,IF('Mapa de aseguramiento'!H143=$D$6,5)))))</f>
        <v>0</v>
      </c>
      <c r="I138" s="15" t="b">
        <f>IF('Mapa de aseguramiento'!I143=$D$2,1,IF('Mapa de aseguramiento'!I143=$D$3,2,IF('Mapa de aseguramiento'!I143=$D$4,3,IF('Mapa de aseguramiento'!I143=$D$5,4,IF('Mapa de aseguramiento'!I143=$D$6,5)))))</f>
        <v>0</v>
      </c>
      <c r="J138" s="15">
        <f t="shared" si="4"/>
        <v>0</v>
      </c>
      <c r="K138" s="15"/>
      <c r="L138" s="16" t="b">
        <f t="shared" si="5"/>
        <v>0</v>
      </c>
    </row>
    <row r="139" spans="5:12" x14ac:dyDescent="0.25">
      <c r="E139" s="15" t="b">
        <f>IF('Mapa de aseguramiento'!E144=$D$2,1,IF('Mapa de aseguramiento'!E144=$D$3,2,IF('Mapa de aseguramiento'!E144=$D$4,3,IF('Mapa de aseguramiento'!E144=$D$5,4,IF('Mapa de aseguramiento'!E144=$D$6,5)))))</f>
        <v>0</v>
      </c>
      <c r="F139" s="15" t="b">
        <f>IF('Mapa de aseguramiento'!F144=$D$2,1,IF('Mapa de aseguramiento'!F144=$D$3,2,IF('Mapa de aseguramiento'!F144=$D$4,3,IF('Mapa de aseguramiento'!F144=$D$5,4,IF('Mapa de aseguramiento'!F144=$D$6,5)))))</f>
        <v>0</v>
      </c>
      <c r="G139" s="15" t="b">
        <f>IF('Mapa de aseguramiento'!G144=$D$2,1,IF('Mapa de aseguramiento'!G144=$D$3,2,IF('Mapa de aseguramiento'!G144=$D$4,3,IF('Mapa de aseguramiento'!G144=$D$5,4,IF('Mapa de aseguramiento'!G144=$D$6,5)))))</f>
        <v>0</v>
      </c>
      <c r="H139" s="15" t="b">
        <f>IF('Mapa de aseguramiento'!H144=$D$2,1,IF('Mapa de aseguramiento'!H144=$D$3,2,IF('Mapa de aseguramiento'!H144=$D$4,3,IF('Mapa de aseguramiento'!H144=$D$5,4,IF('Mapa de aseguramiento'!H144=$D$6,5)))))</f>
        <v>0</v>
      </c>
      <c r="I139" s="15" t="b">
        <f>IF('Mapa de aseguramiento'!I144=$D$2,1,IF('Mapa de aseguramiento'!I144=$D$3,2,IF('Mapa de aseguramiento'!I144=$D$4,3,IF('Mapa de aseguramiento'!I144=$D$5,4,IF('Mapa de aseguramiento'!I144=$D$6,5)))))</f>
        <v>0</v>
      </c>
      <c r="J139" s="15">
        <f t="shared" si="4"/>
        <v>0</v>
      </c>
      <c r="K139" s="15"/>
      <c r="L139" s="16" t="b">
        <f t="shared" si="5"/>
        <v>0</v>
      </c>
    </row>
    <row r="140" spans="5:12" x14ac:dyDescent="0.25">
      <c r="E140" s="15" t="b">
        <f>IF('Mapa de aseguramiento'!E145=$D$2,1,IF('Mapa de aseguramiento'!E145=$D$3,2,IF('Mapa de aseguramiento'!E145=$D$4,3,IF('Mapa de aseguramiento'!E145=$D$5,4,IF('Mapa de aseguramiento'!E145=$D$6,5)))))</f>
        <v>0</v>
      </c>
      <c r="F140" s="15" t="b">
        <f>IF('Mapa de aseguramiento'!F145=$D$2,1,IF('Mapa de aseguramiento'!F145=$D$3,2,IF('Mapa de aseguramiento'!F145=$D$4,3,IF('Mapa de aseguramiento'!F145=$D$5,4,IF('Mapa de aseguramiento'!F145=$D$6,5)))))</f>
        <v>0</v>
      </c>
      <c r="G140" s="15" t="b">
        <f>IF('Mapa de aseguramiento'!G145=$D$2,1,IF('Mapa de aseguramiento'!G145=$D$3,2,IF('Mapa de aseguramiento'!G145=$D$4,3,IF('Mapa de aseguramiento'!G145=$D$5,4,IF('Mapa de aseguramiento'!G145=$D$6,5)))))</f>
        <v>0</v>
      </c>
      <c r="H140" s="15" t="b">
        <f>IF('Mapa de aseguramiento'!H145=$D$2,1,IF('Mapa de aseguramiento'!H145=$D$3,2,IF('Mapa de aseguramiento'!H145=$D$4,3,IF('Mapa de aseguramiento'!H145=$D$5,4,IF('Mapa de aseguramiento'!H145=$D$6,5)))))</f>
        <v>0</v>
      </c>
      <c r="I140" s="15" t="b">
        <f>IF('Mapa de aseguramiento'!I145=$D$2,1,IF('Mapa de aseguramiento'!I145=$D$3,2,IF('Mapa de aseguramiento'!I145=$D$4,3,IF('Mapa de aseguramiento'!I145=$D$5,4,IF('Mapa de aseguramiento'!I145=$D$6,5)))))</f>
        <v>0</v>
      </c>
      <c r="J140" s="15">
        <f t="shared" si="4"/>
        <v>0</v>
      </c>
      <c r="K140" s="15"/>
      <c r="L140" s="16" t="b">
        <f t="shared" si="5"/>
        <v>0</v>
      </c>
    </row>
    <row r="141" spans="5:12" x14ac:dyDescent="0.25">
      <c r="E141" s="15" t="b">
        <f>IF('Mapa de aseguramiento'!E146=$D$2,1,IF('Mapa de aseguramiento'!E146=$D$3,2,IF('Mapa de aseguramiento'!E146=$D$4,3,IF('Mapa de aseguramiento'!E146=$D$5,4,IF('Mapa de aseguramiento'!E146=$D$6,5)))))</f>
        <v>0</v>
      </c>
      <c r="F141" s="15" t="b">
        <f>IF('Mapa de aseguramiento'!F146=$D$2,1,IF('Mapa de aseguramiento'!F146=$D$3,2,IF('Mapa de aseguramiento'!F146=$D$4,3,IF('Mapa de aseguramiento'!F146=$D$5,4,IF('Mapa de aseguramiento'!F146=$D$6,5)))))</f>
        <v>0</v>
      </c>
      <c r="G141" s="15" t="b">
        <f>IF('Mapa de aseguramiento'!G146=$D$2,1,IF('Mapa de aseguramiento'!G146=$D$3,2,IF('Mapa de aseguramiento'!G146=$D$4,3,IF('Mapa de aseguramiento'!G146=$D$5,4,IF('Mapa de aseguramiento'!G146=$D$6,5)))))</f>
        <v>0</v>
      </c>
      <c r="H141" s="15" t="b">
        <f>IF('Mapa de aseguramiento'!H146=$D$2,1,IF('Mapa de aseguramiento'!H146=$D$3,2,IF('Mapa de aseguramiento'!H146=$D$4,3,IF('Mapa de aseguramiento'!H146=$D$5,4,IF('Mapa de aseguramiento'!H146=$D$6,5)))))</f>
        <v>0</v>
      </c>
      <c r="I141" s="15" t="b">
        <f>IF('Mapa de aseguramiento'!I146=$D$2,1,IF('Mapa de aseguramiento'!I146=$D$3,2,IF('Mapa de aseguramiento'!I146=$D$4,3,IF('Mapa de aseguramiento'!I146=$D$5,4,IF('Mapa de aseguramiento'!I146=$D$6,5)))))</f>
        <v>0</v>
      </c>
      <c r="J141" s="15">
        <f t="shared" si="4"/>
        <v>0</v>
      </c>
      <c r="K141" s="15"/>
      <c r="L141" s="16" t="b">
        <f t="shared" si="5"/>
        <v>0</v>
      </c>
    </row>
    <row r="142" spans="5:12" x14ac:dyDescent="0.25">
      <c r="E142" s="15" t="b">
        <f>IF('Mapa de aseguramiento'!E147=$D$2,1,IF('Mapa de aseguramiento'!E147=$D$3,2,IF('Mapa de aseguramiento'!E147=$D$4,3,IF('Mapa de aseguramiento'!E147=$D$5,4,IF('Mapa de aseguramiento'!E147=$D$6,5)))))</f>
        <v>0</v>
      </c>
      <c r="F142" s="15" t="b">
        <f>IF('Mapa de aseguramiento'!F147=$D$2,1,IF('Mapa de aseguramiento'!F147=$D$3,2,IF('Mapa de aseguramiento'!F147=$D$4,3,IF('Mapa de aseguramiento'!F147=$D$5,4,IF('Mapa de aseguramiento'!F147=$D$6,5)))))</f>
        <v>0</v>
      </c>
      <c r="G142" s="15" t="b">
        <f>IF('Mapa de aseguramiento'!G147=$D$2,1,IF('Mapa de aseguramiento'!G147=$D$3,2,IF('Mapa de aseguramiento'!G147=$D$4,3,IF('Mapa de aseguramiento'!G147=$D$5,4,IF('Mapa de aseguramiento'!G147=$D$6,5)))))</f>
        <v>0</v>
      </c>
      <c r="H142" s="15" t="b">
        <f>IF('Mapa de aseguramiento'!H147=$D$2,1,IF('Mapa de aseguramiento'!H147=$D$3,2,IF('Mapa de aseguramiento'!H147=$D$4,3,IF('Mapa de aseguramiento'!H147=$D$5,4,IF('Mapa de aseguramiento'!H147=$D$6,5)))))</f>
        <v>0</v>
      </c>
      <c r="I142" s="15" t="b">
        <f>IF('Mapa de aseguramiento'!I147=$D$2,1,IF('Mapa de aseguramiento'!I147=$D$3,2,IF('Mapa de aseguramiento'!I147=$D$4,3,IF('Mapa de aseguramiento'!I147=$D$5,4,IF('Mapa de aseguramiento'!I147=$D$6,5)))))</f>
        <v>0</v>
      </c>
      <c r="J142" s="15">
        <f t="shared" si="4"/>
        <v>0</v>
      </c>
      <c r="K142" s="15"/>
      <c r="L142" s="16" t="b">
        <f t="shared" si="5"/>
        <v>0</v>
      </c>
    </row>
    <row r="143" spans="5:12" x14ac:dyDescent="0.25">
      <c r="E143" s="15" t="b">
        <f>IF('Mapa de aseguramiento'!E148=$D$2,1,IF('Mapa de aseguramiento'!E148=$D$3,2,IF('Mapa de aseguramiento'!E148=$D$4,3,IF('Mapa de aseguramiento'!E148=$D$5,4,IF('Mapa de aseguramiento'!E148=$D$6,5)))))</f>
        <v>0</v>
      </c>
      <c r="F143" s="15" t="b">
        <f>IF('Mapa de aseguramiento'!F148=$D$2,1,IF('Mapa de aseguramiento'!F148=$D$3,2,IF('Mapa de aseguramiento'!F148=$D$4,3,IF('Mapa de aseguramiento'!F148=$D$5,4,IF('Mapa de aseguramiento'!F148=$D$6,5)))))</f>
        <v>0</v>
      </c>
      <c r="G143" s="15" t="b">
        <f>IF('Mapa de aseguramiento'!G148=$D$2,1,IF('Mapa de aseguramiento'!G148=$D$3,2,IF('Mapa de aseguramiento'!G148=$D$4,3,IF('Mapa de aseguramiento'!G148=$D$5,4,IF('Mapa de aseguramiento'!G148=$D$6,5)))))</f>
        <v>0</v>
      </c>
      <c r="H143" s="15" t="b">
        <f>IF('Mapa de aseguramiento'!H148=$D$2,1,IF('Mapa de aseguramiento'!H148=$D$3,2,IF('Mapa de aseguramiento'!H148=$D$4,3,IF('Mapa de aseguramiento'!H148=$D$5,4,IF('Mapa de aseguramiento'!H148=$D$6,5)))))</f>
        <v>0</v>
      </c>
      <c r="I143" s="15" t="b">
        <f>IF('Mapa de aseguramiento'!I148=$D$2,1,IF('Mapa de aseguramiento'!I148=$D$3,2,IF('Mapa de aseguramiento'!I148=$D$4,3,IF('Mapa de aseguramiento'!I148=$D$5,4,IF('Mapa de aseguramiento'!I148=$D$6,5)))))</f>
        <v>0</v>
      </c>
      <c r="J143" s="15">
        <f t="shared" si="4"/>
        <v>0</v>
      </c>
      <c r="K143" s="15"/>
      <c r="L143" s="16" t="b">
        <f t="shared" si="5"/>
        <v>0</v>
      </c>
    </row>
    <row r="144" spans="5:12" x14ac:dyDescent="0.25">
      <c r="E144" s="15" t="b">
        <f>IF('Mapa de aseguramiento'!E149=$D$2,1,IF('Mapa de aseguramiento'!E149=$D$3,2,IF('Mapa de aseguramiento'!E149=$D$4,3,IF('Mapa de aseguramiento'!E149=$D$5,4,IF('Mapa de aseguramiento'!E149=$D$6,5)))))</f>
        <v>0</v>
      </c>
      <c r="F144" s="15" t="b">
        <f>IF('Mapa de aseguramiento'!F149=$D$2,1,IF('Mapa de aseguramiento'!F149=$D$3,2,IF('Mapa de aseguramiento'!F149=$D$4,3,IF('Mapa de aseguramiento'!F149=$D$5,4,IF('Mapa de aseguramiento'!F149=$D$6,5)))))</f>
        <v>0</v>
      </c>
      <c r="G144" s="15" t="b">
        <f>IF('Mapa de aseguramiento'!G149=$D$2,1,IF('Mapa de aseguramiento'!G149=$D$3,2,IF('Mapa de aseguramiento'!G149=$D$4,3,IF('Mapa de aseguramiento'!G149=$D$5,4,IF('Mapa de aseguramiento'!G149=$D$6,5)))))</f>
        <v>0</v>
      </c>
      <c r="H144" s="15" t="b">
        <f>IF('Mapa de aseguramiento'!H149=$D$2,1,IF('Mapa de aseguramiento'!H149=$D$3,2,IF('Mapa de aseguramiento'!H149=$D$4,3,IF('Mapa de aseguramiento'!H149=$D$5,4,IF('Mapa de aseguramiento'!H149=$D$6,5)))))</f>
        <v>0</v>
      </c>
      <c r="I144" s="15" t="b">
        <f>IF('Mapa de aseguramiento'!I149=$D$2,1,IF('Mapa de aseguramiento'!I149=$D$3,2,IF('Mapa de aseguramiento'!I149=$D$4,3,IF('Mapa de aseguramiento'!I149=$D$5,4,IF('Mapa de aseguramiento'!I149=$D$6,5)))))</f>
        <v>0</v>
      </c>
      <c r="J144" s="15">
        <f t="shared" si="4"/>
        <v>0</v>
      </c>
      <c r="K144" s="15"/>
      <c r="L144" s="16" t="b">
        <f t="shared" si="5"/>
        <v>0</v>
      </c>
    </row>
    <row r="145" spans="5:12" x14ac:dyDescent="0.25">
      <c r="E145" s="15" t="b">
        <f>IF('Mapa de aseguramiento'!E150=$D$2,1,IF('Mapa de aseguramiento'!E150=$D$3,2,IF('Mapa de aseguramiento'!E150=$D$4,3,IF('Mapa de aseguramiento'!E150=$D$5,4,IF('Mapa de aseguramiento'!E150=$D$6,5)))))</f>
        <v>0</v>
      </c>
      <c r="F145" s="15" t="b">
        <f>IF('Mapa de aseguramiento'!F150=$D$2,1,IF('Mapa de aseguramiento'!F150=$D$3,2,IF('Mapa de aseguramiento'!F150=$D$4,3,IF('Mapa de aseguramiento'!F150=$D$5,4,IF('Mapa de aseguramiento'!F150=$D$6,5)))))</f>
        <v>0</v>
      </c>
      <c r="G145" s="15" t="b">
        <f>IF('Mapa de aseguramiento'!G150=$D$2,1,IF('Mapa de aseguramiento'!G150=$D$3,2,IF('Mapa de aseguramiento'!G150=$D$4,3,IF('Mapa de aseguramiento'!G150=$D$5,4,IF('Mapa de aseguramiento'!G150=$D$6,5)))))</f>
        <v>0</v>
      </c>
      <c r="H145" s="15" t="b">
        <f>IF('Mapa de aseguramiento'!H150=$D$2,1,IF('Mapa de aseguramiento'!H150=$D$3,2,IF('Mapa de aseguramiento'!H150=$D$4,3,IF('Mapa de aseguramiento'!H150=$D$5,4,IF('Mapa de aseguramiento'!H150=$D$6,5)))))</f>
        <v>0</v>
      </c>
      <c r="I145" s="15" t="b">
        <f>IF('Mapa de aseguramiento'!I150=$D$2,1,IF('Mapa de aseguramiento'!I150=$D$3,2,IF('Mapa de aseguramiento'!I150=$D$4,3,IF('Mapa de aseguramiento'!I150=$D$5,4,IF('Mapa de aseguramiento'!I150=$D$6,5)))))</f>
        <v>0</v>
      </c>
      <c r="J145" s="15">
        <f t="shared" si="4"/>
        <v>0</v>
      </c>
      <c r="K145" s="15"/>
      <c r="L145" s="16" t="b">
        <f t="shared" si="5"/>
        <v>0</v>
      </c>
    </row>
    <row r="146" spans="5:12" x14ac:dyDescent="0.25">
      <c r="E146" s="15" t="b">
        <f>IF('Mapa de aseguramiento'!E151=$D$2,1,IF('Mapa de aseguramiento'!E151=$D$3,2,IF('Mapa de aseguramiento'!E151=$D$4,3,IF('Mapa de aseguramiento'!E151=$D$5,4,IF('Mapa de aseguramiento'!E151=$D$6,5)))))</f>
        <v>0</v>
      </c>
      <c r="F146" s="15" t="b">
        <f>IF('Mapa de aseguramiento'!F151=$D$2,1,IF('Mapa de aseguramiento'!F151=$D$3,2,IF('Mapa de aseguramiento'!F151=$D$4,3,IF('Mapa de aseguramiento'!F151=$D$5,4,IF('Mapa de aseguramiento'!F151=$D$6,5)))))</f>
        <v>0</v>
      </c>
      <c r="G146" s="15" t="b">
        <f>IF('Mapa de aseguramiento'!G151=$D$2,1,IF('Mapa de aseguramiento'!G151=$D$3,2,IF('Mapa de aseguramiento'!G151=$D$4,3,IF('Mapa de aseguramiento'!G151=$D$5,4,IF('Mapa de aseguramiento'!G151=$D$6,5)))))</f>
        <v>0</v>
      </c>
      <c r="H146" s="15" t="b">
        <f>IF('Mapa de aseguramiento'!H151=$D$2,1,IF('Mapa de aseguramiento'!H151=$D$3,2,IF('Mapa de aseguramiento'!H151=$D$4,3,IF('Mapa de aseguramiento'!H151=$D$5,4,IF('Mapa de aseguramiento'!H151=$D$6,5)))))</f>
        <v>0</v>
      </c>
      <c r="I146" s="15" t="b">
        <f>IF('Mapa de aseguramiento'!I151=$D$2,1,IF('Mapa de aseguramiento'!I151=$D$3,2,IF('Mapa de aseguramiento'!I151=$D$4,3,IF('Mapa de aseguramiento'!I151=$D$5,4,IF('Mapa de aseguramiento'!I151=$D$6,5)))))</f>
        <v>0</v>
      </c>
      <c r="J146" s="15">
        <f t="shared" si="4"/>
        <v>0</v>
      </c>
      <c r="K146" s="15"/>
      <c r="L146" s="16" t="b">
        <f t="shared" si="5"/>
        <v>0</v>
      </c>
    </row>
    <row r="147" spans="5:12" x14ac:dyDescent="0.25">
      <c r="E147" s="15" t="b">
        <f>IF('Mapa de aseguramiento'!E152=$D$2,1,IF('Mapa de aseguramiento'!E152=$D$3,2,IF('Mapa de aseguramiento'!E152=$D$4,3,IF('Mapa de aseguramiento'!E152=$D$5,4,IF('Mapa de aseguramiento'!E152=$D$6,5)))))</f>
        <v>0</v>
      </c>
      <c r="F147" s="15" t="b">
        <f>IF('Mapa de aseguramiento'!F152=$D$2,1,IF('Mapa de aseguramiento'!F152=$D$3,2,IF('Mapa de aseguramiento'!F152=$D$4,3,IF('Mapa de aseguramiento'!F152=$D$5,4,IF('Mapa de aseguramiento'!F152=$D$6,5)))))</f>
        <v>0</v>
      </c>
      <c r="G147" s="15" t="b">
        <f>IF('Mapa de aseguramiento'!G152=$D$2,1,IF('Mapa de aseguramiento'!G152=$D$3,2,IF('Mapa de aseguramiento'!G152=$D$4,3,IF('Mapa de aseguramiento'!G152=$D$5,4,IF('Mapa de aseguramiento'!G152=$D$6,5)))))</f>
        <v>0</v>
      </c>
      <c r="H147" s="15" t="b">
        <f>IF('Mapa de aseguramiento'!H152=$D$2,1,IF('Mapa de aseguramiento'!H152=$D$3,2,IF('Mapa de aseguramiento'!H152=$D$4,3,IF('Mapa de aseguramiento'!H152=$D$5,4,IF('Mapa de aseguramiento'!H152=$D$6,5)))))</f>
        <v>0</v>
      </c>
      <c r="I147" s="15" t="b">
        <f>IF('Mapa de aseguramiento'!I152=$D$2,1,IF('Mapa de aseguramiento'!I152=$D$3,2,IF('Mapa de aseguramiento'!I152=$D$4,3,IF('Mapa de aseguramiento'!I152=$D$5,4,IF('Mapa de aseguramiento'!I152=$D$6,5)))))</f>
        <v>0</v>
      </c>
      <c r="J147" s="15">
        <f t="shared" si="4"/>
        <v>0</v>
      </c>
      <c r="K147" s="15"/>
      <c r="L147" s="16" t="b">
        <f t="shared" si="5"/>
        <v>0</v>
      </c>
    </row>
    <row r="148" spans="5:12" x14ac:dyDescent="0.25">
      <c r="E148" s="15" t="b">
        <f>IF('Mapa de aseguramiento'!E153=$D$2,1,IF('Mapa de aseguramiento'!E153=$D$3,2,IF('Mapa de aseguramiento'!E153=$D$4,3,IF('Mapa de aseguramiento'!E153=$D$5,4,IF('Mapa de aseguramiento'!E153=$D$6,5)))))</f>
        <v>0</v>
      </c>
      <c r="F148" s="15" t="b">
        <f>IF('Mapa de aseguramiento'!F153=$D$2,1,IF('Mapa de aseguramiento'!F153=$D$3,2,IF('Mapa de aseguramiento'!F153=$D$4,3,IF('Mapa de aseguramiento'!F153=$D$5,4,IF('Mapa de aseguramiento'!F153=$D$6,5)))))</f>
        <v>0</v>
      </c>
      <c r="G148" s="15" t="b">
        <f>IF('Mapa de aseguramiento'!G153=$D$2,1,IF('Mapa de aseguramiento'!G153=$D$3,2,IF('Mapa de aseguramiento'!G153=$D$4,3,IF('Mapa de aseguramiento'!G153=$D$5,4,IF('Mapa de aseguramiento'!G153=$D$6,5)))))</f>
        <v>0</v>
      </c>
      <c r="H148" s="15" t="b">
        <f>IF('Mapa de aseguramiento'!H153=$D$2,1,IF('Mapa de aseguramiento'!H153=$D$3,2,IF('Mapa de aseguramiento'!H153=$D$4,3,IF('Mapa de aseguramiento'!H153=$D$5,4,IF('Mapa de aseguramiento'!H153=$D$6,5)))))</f>
        <v>0</v>
      </c>
      <c r="I148" s="15" t="b">
        <f>IF('Mapa de aseguramiento'!I153=$D$2,1,IF('Mapa de aseguramiento'!I153=$D$3,2,IF('Mapa de aseguramiento'!I153=$D$4,3,IF('Mapa de aseguramiento'!I153=$D$5,4,IF('Mapa de aseguramiento'!I153=$D$6,5)))))</f>
        <v>0</v>
      </c>
      <c r="J148" s="15">
        <f t="shared" si="4"/>
        <v>0</v>
      </c>
      <c r="K148" s="15"/>
      <c r="L148" s="16" t="b">
        <f t="shared" si="5"/>
        <v>0</v>
      </c>
    </row>
    <row r="149" spans="5:12" x14ac:dyDescent="0.25">
      <c r="E149" s="15" t="b">
        <f>IF('Mapa de aseguramiento'!E154=$D$2,1,IF('Mapa de aseguramiento'!E154=$D$3,2,IF('Mapa de aseguramiento'!E154=$D$4,3,IF('Mapa de aseguramiento'!E154=$D$5,4,IF('Mapa de aseguramiento'!E154=$D$6,5)))))</f>
        <v>0</v>
      </c>
      <c r="F149" s="15" t="b">
        <f>IF('Mapa de aseguramiento'!F154=$D$2,1,IF('Mapa de aseguramiento'!F154=$D$3,2,IF('Mapa de aseguramiento'!F154=$D$4,3,IF('Mapa de aseguramiento'!F154=$D$5,4,IF('Mapa de aseguramiento'!F154=$D$6,5)))))</f>
        <v>0</v>
      </c>
      <c r="G149" s="15" t="b">
        <f>IF('Mapa de aseguramiento'!G154=$D$2,1,IF('Mapa de aseguramiento'!G154=$D$3,2,IF('Mapa de aseguramiento'!G154=$D$4,3,IF('Mapa de aseguramiento'!G154=$D$5,4,IF('Mapa de aseguramiento'!G154=$D$6,5)))))</f>
        <v>0</v>
      </c>
      <c r="H149" s="15" t="b">
        <f>IF('Mapa de aseguramiento'!H154=$D$2,1,IF('Mapa de aseguramiento'!H154=$D$3,2,IF('Mapa de aseguramiento'!H154=$D$4,3,IF('Mapa de aseguramiento'!H154=$D$5,4,IF('Mapa de aseguramiento'!H154=$D$6,5)))))</f>
        <v>0</v>
      </c>
      <c r="I149" s="15" t="b">
        <f>IF('Mapa de aseguramiento'!I154=$D$2,1,IF('Mapa de aseguramiento'!I154=$D$3,2,IF('Mapa de aseguramiento'!I154=$D$4,3,IF('Mapa de aseguramiento'!I154=$D$5,4,IF('Mapa de aseguramiento'!I154=$D$6,5)))))</f>
        <v>0</v>
      </c>
      <c r="J149" s="15">
        <f t="shared" si="4"/>
        <v>0</v>
      </c>
      <c r="K149" s="15"/>
      <c r="L149" s="16" t="b">
        <f t="shared" si="5"/>
        <v>0</v>
      </c>
    </row>
    <row r="150" spans="5:12" x14ac:dyDescent="0.25">
      <c r="E150" s="15" t="b">
        <f>IF('Mapa de aseguramiento'!E155=$D$2,1,IF('Mapa de aseguramiento'!E155=$D$3,2,IF('Mapa de aseguramiento'!E155=$D$4,3,IF('Mapa de aseguramiento'!E155=$D$5,4,IF('Mapa de aseguramiento'!E155=$D$6,5)))))</f>
        <v>0</v>
      </c>
      <c r="F150" s="15" t="b">
        <f>IF('Mapa de aseguramiento'!F155=$D$2,1,IF('Mapa de aseguramiento'!F155=$D$3,2,IF('Mapa de aseguramiento'!F155=$D$4,3,IF('Mapa de aseguramiento'!F155=$D$5,4,IF('Mapa de aseguramiento'!F155=$D$6,5)))))</f>
        <v>0</v>
      </c>
      <c r="G150" s="15" t="b">
        <f>IF('Mapa de aseguramiento'!G155=$D$2,1,IF('Mapa de aseguramiento'!G155=$D$3,2,IF('Mapa de aseguramiento'!G155=$D$4,3,IF('Mapa de aseguramiento'!G155=$D$5,4,IF('Mapa de aseguramiento'!G155=$D$6,5)))))</f>
        <v>0</v>
      </c>
      <c r="H150" s="15" t="b">
        <f>IF('Mapa de aseguramiento'!H155=$D$2,1,IF('Mapa de aseguramiento'!H155=$D$3,2,IF('Mapa de aseguramiento'!H155=$D$4,3,IF('Mapa de aseguramiento'!H155=$D$5,4,IF('Mapa de aseguramiento'!H155=$D$6,5)))))</f>
        <v>0</v>
      </c>
      <c r="I150" s="15" t="b">
        <f>IF('Mapa de aseguramiento'!I155=$D$2,1,IF('Mapa de aseguramiento'!I155=$D$3,2,IF('Mapa de aseguramiento'!I155=$D$4,3,IF('Mapa de aseguramiento'!I155=$D$5,4,IF('Mapa de aseguramiento'!I155=$D$6,5)))))</f>
        <v>0</v>
      </c>
      <c r="J150" s="15">
        <f t="shared" si="4"/>
        <v>0</v>
      </c>
      <c r="K150" s="15"/>
      <c r="L150" s="16" t="b">
        <f t="shared" si="5"/>
        <v>0</v>
      </c>
    </row>
    <row r="151" spans="5:12" x14ac:dyDescent="0.25">
      <c r="E151" s="15" t="b">
        <f>IF('Mapa de aseguramiento'!E156=$D$2,1,IF('Mapa de aseguramiento'!E156=$D$3,2,IF('Mapa de aseguramiento'!E156=$D$4,3,IF('Mapa de aseguramiento'!E156=$D$5,4,IF('Mapa de aseguramiento'!E156=$D$6,5)))))</f>
        <v>0</v>
      </c>
      <c r="F151" s="15" t="b">
        <f>IF('Mapa de aseguramiento'!F156=$D$2,1,IF('Mapa de aseguramiento'!F156=$D$3,2,IF('Mapa de aseguramiento'!F156=$D$4,3,IF('Mapa de aseguramiento'!F156=$D$5,4,IF('Mapa de aseguramiento'!F156=$D$6,5)))))</f>
        <v>0</v>
      </c>
      <c r="G151" s="15" t="b">
        <f>IF('Mapa de aseguramiento'!G156=$D$2,1,IF('Mapa de aseguramiento'!G156=$D$3,2,IF('Mapa de aseguramiento'!G156=$D$4,3,IF('Mapa de aseguramiento'!G156=$D$5,4,IF('Mapa de aseguramiento'!G156=$D$6,5)))))</f>
        <v>0</v>
      </c>
      <c r="H151" s="15" t="b">
        <f>IF('Mapa de aseguramiento'!H156=$D$2,1,IF('Mapa de aseguramiento'!H156=$D$3,2,IF('Mapa de aseguramiento'!H156=$D$4,3,IF('Mapa de aseguramiento'!H156=$D$5,4,IF('Mapa de aseguramiento'!H156=$D$6,5)))))</f>
        <v>0</v>
      </c>
      <c r="I151" s="15" t="b">
        <f>IF('Mapa de aseguramiento'!I156=$D$2,1,IF('Mapa de aseguramiento'!I156=$D$3,2,IF('Mapa de aseguramiento'!I156=$D$4,3,IF('Mapa de aseguramiento'!I156=$D$5,4,IF('Mapa de aseguramiento'!I156=$D$6,5)))))</f>
        <v>0</v>
      </c>
      <c r="J151" s="15">
        <f t="shared" si="4"/>
        <v>0</v>
      </c>
      <c r="K151" s="15"/>
      <c r="L151" s="16" t="b">
        <f t="shared" si="5"/>
        <v>0</v>
      </c>
    </row>
    <row r="152" spans="5:12" x14ac:dyDescent="0.25">
      <c r="E152" s="15" t="b">
        <f>IF('Mapa de aseguramiento'!E157=$D$2,1,IF('Mapa de aseguramiento'!E157=$D$3,2,IF('Mapa de aseguramiento'!E157=$D$4,3,IF('Mapa de aseguramiento'!E157=$D$5,4,IF('Mapa de aseguramiento'!E157=$D$6,5)))))</f>
        <v>0</v>
      </c>
      <c r="F152" s="15" t="b">
        <f>IF('Mapa de aseguramiento'!F157=$D$2,1,IF('Mapa de aseguramiento'!F157=$D$3,2,IF('Mapa de aseguramiento'!F157=$D$4,3,IF('Mapa de aseguramiento'!F157=$D$5,4,IF('Mapa de aseguramiento'!F157=$D$6,5)))))</f>
        <v>0</v>
      </c>
      <c r="G152" s="15" t="b">
        <f>IF('Mapa de aseguramiento'!G157=$D$2,1,IF('Mapa de aseguramiento'!G157=$D$3,2,IF('Mapa de aseguramiento'!G157=$D$4,3,IF('Mapa de aseguramiento'!G157=$D$5,4,IF('Mapa de aseguramiento'!G157=$D$6,5)))))</f>
        <v>0</v>
      </c>
      <c r="H152" s="15" t="b">
        <f>IF('Mapa de aseguramiento'!H157=$D$2,1,IF('Mapa de aseguramiento'!H157=$D$3,2,IF('Mapa de aseguramiento'!H157=$D$4,3,IF('Mapa de aseguramiento'!H157=$D$5,4,IF('Mapa de aseguramiento'!H157=$D$6,5)))))</f>
        <v>0</v>
      </c>
      <c r="I152" s="15" t="b">
        <f>IF('Mapa de aseguramiento'!I157=$D$2,1,IF('Mapa de aseguramiento'!I157=$D$3,2,IF('Mapa de aseguramiento'!I157=$D$4,3,IF('Mapa de aseguramiento'!I157=$D$5,4,IF('Mapa de aseguramiento'!I157=$D$6,5)))))</f>
        <v>0</v>
      </c>
      <c r="J152" s="15">
        <f t="shared" si="4"/>
        <v>0</v>
      </c>
      <c r="K152" s="15"/>
      <c r="L152" s="16" t="b">
        <f t="shared" si="5"/>
        <v>0</v>
      </c>
    </row>
    <row r="153" spans="5:12" x14ac:dyDescent="0.25">
      <c r="E153" s="15" t="b">
        <f>IF('Mapa de aseguramiento'!E158=$D$2,1,IF('Mapa de aseguramiento'!E158=$D$3,2,IF('Mapa de aseguramiento'!E158=$D$4,3,IF('Mapa de aseguramiento'!E158=$D$5,4,IF('Mapa de aseguramiento'!E158=$D$6,5)))))</f>
        <v>0</v>
      </c>
      <c r="F153" s="15" t="b">
        <f>IF('Mapa de aseguramiento'!F158=$D$2,1,IF('Mapa de aseguramiento'!F158=$D$3,2,IF('Mapa de aseguramiento'!F158=$D$4,3,IF('Mapa de aseguramiento'!F158=$D$5,4,IF('Mapa de aseguramiento'!F158=$D$6,5)))))</f>
        <v>0</v>
      </c>
      <c r="G153" s="15" t="b">
        <f>IF('Mapa de aseguramiento'!G158=$D$2,1,IF('Mapa de aseguramiento'!G158=$D$3,2,IF('Mapa de aseguramiento'!G158=$D$4,3,IF('Mapa de aseguramiento'!G158=$D$5,4,IF('Mapa de aseguramiento'!G158=$D$6,5)))))</f>
        <v>0</v>
      </c>
      <c r="H153" s="15" t="b">
        <f>IF('Mapa de aseguramiento'!H158=$D$2,1,IF('Mapa de aseguramiento'!H158=$D$3,2,IF('Mapa de aseguramiento'!H158=$D$4,3,IF('Mapa de aseguramiento'!H158=$D$5,4,IF('Mapa de aseguramiento'!H158=$D$6,5)))))</f>
        <v>0</v>
      </c>
      <c r="I153" s="15" t="b">
        <f>IF('Mapa de aseguramiento'!I158=$D$2,1,IF('Mapa de aseguramiento'!I158=$D$3,2,IF('Mapa de aseguramiento'!I158=$D$4,3,IF('Mapa de aseguramiento'!I158=$D$5,4,IF('Mapa de aseguramiento'!I158=$D$6,5)))))</f>
        <v>0</v>
      </c>
      <c r="J153" s="15">
        <f t="shared" si="4"/>
        <v>0</v>
      </c>
      <c r="K153" s="15"/>
      <c r="L153" s="16" t="b">
        <f t="shared" si="5"/>
        <v>0</v>
      </c>
    </row>
    <row r="154" spans="5:12" x14ac:dyDescent="0.25">
      <c r="E154" s="15" t="b">
        <f>IF('Mapa de aseguramiento'!E159=$D$2,1,IF('Mapa de aseguramiento'!E159=$D$3,2,IF('Mapa de aseguramiento'!E159=$D$4,3,IF('Mapa de aseguramiento'!E159=$D$5,4,IF('Mapa de aseguramiento'!E159=$D$6,5)))))</f>
        <v>0</v>
      </c>
      <c r="F154" s="15" t="b">
        <f>IF('Mapa de aseguramiento'!F159=$D$2,1,IF('Mapa de aseguramiento'!F159=$D$3,2,IF('Mapa de aseguramiento'!F159=$D$4,3,IF('Mapa de aseguramiento'!F159=$D$5,4,IF('Mapa de aseguramiento'!F159=$D$6,5)))))</f>
        <v>0</v>
      </c>
      <c r="G154" s="15" t="b">
        <f>IF('Mapa de aseguramiento'!G159=$D$2,1,IF('Mapa de aseguramiento'!G159=$D$3,2,IF('Mapa de aseguramiento'!G159=$D$4,3,IF('Mapa de aseguramiento'!G159=$D$5,4,IF('Mapa de aseguramiento'!G159=$D$6,5)))))</f>
        <v>0</v>
      </c>
      <c r="H154" s="15" t="b">
        <f>IF('Mapa de aseguramiento'!H159=$D$2,1,IF('Mapa de aseguramiento'!H159=$D$3,2,IF('Mapa de aseguramiento'!H159=$D$4,3,IF('Mapa de aseguramiento'!H159=$D$5,4,IF('Mapa de aseguramiento'!H159=$D$6,5)))))</f>
        <v>0</v>
      </c>
      <c r="I154" s="15" t="b">
        <f>IF('Mapa de aseguramiento'!I159=$D$2,1,IF('Mapa de aseguramiento'!I159=$D$3,2,IF('Mapa de aseguramiento'!I159=$D$4,3,IF('Mapa de aseguramiento'!I159=$D$5,4,IF('Mapa de aseguramiento'!I159=$D$6,5)))))</f>
        <v>0</v>
      </c>
      <c r="J154" s="15">
        <f t="shared" si="4"/>
        <v>0</v>
      </c>
      <c r="K154" s="15"/>
      <c r="L154" s="16" t="b">
        <f t="shared" si="5"/>
        <v>0</v>
      </c>
    </row>
    <row r="155" spans="5:12" x14ac:dyDescent="0.25">
      <c r="E155" s="15" t="b">
        <f>IF('Mapa de aseguramiento'!E160=$D$2,1,IF('Mapa de aseguramiento'!E160=$D$3,2,IF('Mapa de aseguramiento'!E160=$D$4,3,IF('Mapa de aseguramiento'!E160=$D$5,4,IF('Mapa de aseguramiento'!E160=$D$6,5)))))</f>
        <v>0</v>
      </c>
      <c r="F155" s="15" t="b">
        <f>IF('Mapa de aseguramiento'!F160=$D$2,1,IF('Mapa de aseguramiento'!F160=$D$3,2,IF('Mapa de aseguramiento'!F160=$D$4,3,IF('Mapa de aseguramiento'!F160=$D$5,4,IF('Mapa de aseguramiento'!F160=$D$6,5)))))</f>
        <v>0</v>
      </c>
      <c r="G155" s="15" t="b">
        <f>IF('Mapa de aseguramiento'!G160=$D$2,1,IF('Mapa de aseguramiento'!G160=$D$3,2,IF('Mapa de aseguramiento'!G160=$D$4,3,IF('Mapa de aseguramiento'!G160=$D$5,4,IF('Mapa de aseguramiento'!G160=$D$6,5)))))</f>
        <v>0</v>
      </c>
      <c r="H155" s="15" t="b">
        <f>IF('Mapa de aseguramiento'!H160=$D$2,1,IF('Mapa de aseguramiento'!H160=$D$3,2,IF('Mapa de aseguramiento'!H160=$D$4,3,IF('Mapa de aseguramiento'!H160=$D$5,4,IF('Mapa de aseguramiento'!H160=$D$6,5)))))</f>
        <v>0</v>
      </c>
      <c r="I155" s="15" t="b">
        <f>IF('Mapa de aseguramiento'!I160=$D$2,1,IF('Mapa de aseguramiento'!I160=$D$3,2,IF('Mapa de aseguramiento'!I160=$D$4,3,IF('Mapa de aseguramiento'!I160=$D$5,4,IF('Mapa de aseguramiento'!I160=$D$6,5)))))</f>
        <v>0</v>
      </c>
      <c r="J155" s="15">
        <f t="shared" si="4"/>
        <v>0</v>
      </c>
      <c r="K155" s="15"/>
      <c r="L155" s="16" t="b">
        <f t="shared" si="5"/>
        <v>0</v>
      </c>
    </row>
    <row r="156" spans="5:12" x14ac:dyDescent="0.25">
      <c r="E156" s="15" t="b">
        <f>IF('Mapa de aseguramiento'!E161=$D$2,1,IF('Mapa de aseguramiento'!E161=$D$3,2,IF('Mapa de aseguramiento'!E161=$D$4,3,IF('Mapa de aseguramiento'!E161=$D$5,4,IF('Mapa de aseguramiento'!E161=$D$6,5)))))</f>
        <v>0</v>
      </c>
      <c r="F156" s="15" t="b">
        <f>IF('Mapa de aseguramiento'!F161=$D$2,1,IF('Mapa de aseguramiento'!F161=$D$3,2,IF('Mapa de aseguramiento'!F161=$D$4,3,IF('Mapa de aseguramiento'!F161=$D$5,4,IF('Mapa de aseguramiento'!F161=$D$6,5)))))</f>
        <v>0</v>
      </c>
      <c r="G156" s="15" t="b">
        <f>IF('Mapa de aseguramiento'!G161=$D$2,1,IF('Mapa de aseguramiento'!G161=$D$3,2,IF('Mapa de aseguramiento'!G161=$D$4,3,IF('Mapa de aseguramiento'!G161=$D$5,4,IF('Mapa de aseguramiento'!G161=$D$6,5)))))</f>
        <v>0</v>
      </c>
      <c r="H156" s="15" t="b">
        <f>IF('Mapa de aseguramiento'!H161=$D$2,1,IF('Mapa de aseguramiento'!H161=$D$3,2,IF('Mapa de aseguramiento'!H161=$D$4,3,IF('Mapa de aseguramiento'!H161=$D$5,4,IF('Mapa de aseguramiento'!H161=$D$6,5)))))</f>
        <v>0</v>
      </c>
      <c r="I156" s="15" t="b">
        <f>IF('Mapa de aseguramiento'!I161=$D$2,1,IF('Mapa de aseguramiento'!I161=$D$3,2,IF('Mapa de aseguramiento'!I161=$D$4,3,IF('Mapa de aseguramiento'!I161=$D$5,4,IF('Mapa de aseguramiento'!I161=$D$6,5)))))</f>
        <v>0</v>
      </c>
      <c r="J156" s="15">
        <f t="shared" si="4"/>
        <v>0</v>
      </c>
      <c r="K156" s="15"/>
      <c r="L156" s="16" t="b">
        <f t="shared" si="5"/>
        <v>0</v>
      </c>
    </row>
    <row r="157" spans="5:12" x14ac:dyDescent="0.25">
      <c r="E157" s="15" t="b">
        <f>IF('Mapa de aseguramiento'!E162=$D$2,1,IF('Mapa de aseguramiento'!E162=$D$3,2,IF('Mapa de aseguramiento'!E162=$D$4,3,IF('Mapa de aseguramiento'!E162=$D$5,4,IF('Mapa de aseguramiento'!E162=$D$6,5)))))</f>
        <v>0</v>
      </c>
      <c r="F157" s="15" t="b">
        <f>IF('Mapa de aseguramiento'!F162=$D$2,1,IF('Mapa de aseguramiento'!F162=$D$3,2,IF('Mapa de aseguramiento'!F162=$D$4,3,IF('Mapa de aseguramiento'!F162=$D$5,4,IF('Mapa de aseguramiento'!F162=$D$6,5)))))</f>
        <v>0</v>
      </c>
      <c r="G157" s="15" t="b">
        <f>IF('Mapa de aseguramiento'!G162=$D$2,1,IF('Mapa de aseguramiento'!G162=$D$3,2,IF('Mapa de aseguramiento'!G162=$D$4,3,IF('Mapa de aseguramiento'!G162=$D$5,4,IF('Mapa de aseguramiento'!G162=$D$6,5)))))</f>
        <v>0</v>
      </c>
      <c r="H157" s="15" t="b">
        <f>IF('Mapa de aseguramiento'!H162=$D$2,1,IF('Mapa de aseguramiento'!H162=$D$3,2,IF('Mapa de aseguramiento'!H162=$D$4,3,IF('Mapa de aseguramiento'!H162=$D$5,4,IF('Mapa de aseguramiento'!H162=$D$6,5)))))</f>
        <v>0</v>
      </c>
      <c r="I157" s="15" t="b">
        <f>IF('Mapa de aseguramiento'!I162=$D$2,1,IF('Mapa de aseguramiento'!I162=$D$3,2,IF('Mapa de aseguramiento'!I162=$D$4,3,IF('Mapa de aseguramiento'!I162=$D$5,4,IF('Mapa de aseguramiento'!I162=$D$6,5)))))</f>
        <v>0</v>
      </c>
      <c r="J157" s="15">
        <f t="shared" si="4"/>
        <v>0</v>
      </c>
      <c r="K157" s="15"/>
      <c r="L157" s="16" t="b">
        <f t="shared" si="5"/>
        <v>0</v>
      </c>
    </row>
    <row r="158" spans="5:12" x14ac:dyDescent="0.25">
      <c r="E158" s="15" t="b">
        <f>IF('Mapa de aseguramiento'!E163=$D$2,1,IF('Mapa de aseguramiento'!E163=$D$3,2,IF('Mapa de aseguramiento'!E163=$D$4,3,IF('Mapa de aseguramiento'!E163=$D$5,4,IF('Mapa de aseguramiento'!E163=$D$6,5)))))</f>
        <v>0</v>
      </c>
      <c r="F158" s="15" t="b">
        <f>IF('Mapa de aseguramiento'!F163=$D$2,1,IF('Mapa de aseguramiento'!F163=$D$3,2,IF('Mapa de aseguramiento'!F163=$D$4,3,IF('Mapa de aseguramiento'!F163=$D$5,4,IF('Mapa de aseguramiento'!F163=$D$6,5)))))</f>
        <v>0</v>
      </c>
      <c r="G158" s="15" t="b">
        <f>IF('Mapa de aseguramiento'!G163=$D$2,1,IF('Mapa de aseguramiento'!G163=$D$3,2,IF('Mapa de aseguramiento'!G163=$D$4,3,IF('Mapa de aseguramiento'!G163=$D$5,4,IF('Mapa de aseguramiento'!G163=$D$6,5)))))</f>
        <v>0</v>
      </c>
      <c r="H158" s="15" t="b">
        <f>IF('Mapa de aseguramiento'!H163=$D$2,1,IF('Mapa de aseguramiento'!H163=$D$3,2,IF('Mapa de aseguramiento'!H163=$D$4,3,IF('Mapa de aseguramiento'!H163=$D$5,4,IF('Mapa de aseguramiento'!H163=$D$6,5)))))</f>
        <v>0</v>
      </c>
      <c r="I158" s="15" t="b">
        <f>IF('Mapa de aseguramiento'!I163=$D$2,1,IF('Mapa de aseguramiento'!I163=$D$3,2,IF('Mapa de aseguramiento'!I163=$D$4,3,IF('Mapa de aseguramiento'!I163=$D$5,4,IF('Mapa de aseguramiento'!I163=$D$6,5)))))</f>
        <v>0</v>
      </c>
      <c r="J158" s="15">
        <f t="shared" si="4"/>
        <v>0</v>
      </c>
      <c r="K158" s="15"/>
      <c r="L158" s="16" t="b">
        <f t="shared" si="5"/>
        <v>0</v>
      </c>
    </row>
    <row r="159" spans="5:12" x14ac:dyDescent="0.25">
      <c r="E159" s="15" t="b">
        <f>IF('Mapa de aseguramiento'!E164=$D$2,1,IF('Mapa de aseguramiento'!E164=$D$3,2,IF('Mapa de aseguramiento'!E164=$D$4,3,IF('Mapa de aseguramiento'!E164=$D$5,4,IF('Mapa de aseguramiento'!E164=$D$6,5)))))</f>
        <v>0</v>
      </c>
      <c r="F159" s="15" t="b">
        <f>IF('Mapa de aseguramiento'!F164=$D$2,1,IF('Mapa de aseguramiento'!F164=$D$3,2,IF('Mapa de aseguramiento'!F164=$D$4,3,IF('Mapa de aseguramiento'!F164=$D$5,4,IF('Mapa de aseguramiento'!F164=$D$6,5)))))</f>
        <v>0</v>
      </c>
      <c r="G159" s="15" t="b">
        <f>IF('Mapa de aseguramiento'!G164=$D$2,1,IF('Mapa de aseguramiento'!G164=$D$3,2,IF('Mapa de aseguramiento'!G164=$D$4,3,IF('Mapa de aseguramiento'!G164=$D$5,4,IF('Mapa de aseguramiento'!G164=$D$6,5)))))</f>
        <v>0</v>
      </c>
      <c r="H159" s="15" t="b">
        <f>IF('Mapa de aseguramiento'!H164=$D$2,1,IF('Mapa de aseguramiento'!H164=$D$3,2,IF('Mapa de aseguramiento'!H164=$D$4,3,IF('Mapa de aseguramiento'!H164=$D$5,4,IF('Mapa de aseguramiento'!H164=$D$6,5)))))</f>
        <v>0</v>
      </c>
      <c r="I159" s="15" t="b">
        <f>IF('Mapa de aseguramiento'!I164=$D$2,1,IF('Mapa de aseguramiento'!I164=$D$3,2,IF('Mapa de aseguramiento'!I164=$D$4,3,IF('Mapa de aseguramiento'!I164=$D$5,4,IF('Mapa de aseguramiento'!I164=$D$6,5)))))</f>
        <v>0</v>
      </c>
      <c r="J159" s="15">
        <f t="shared" ref="J159:J161" si="6">(E159*0.1)+(F159*0.1)+(G159*0.3)+(H159*0.3)+(I159*0.2)</f>
        <v>0</v>
      </c>
      <c r="K159" s="15"/>
      <c r="L159" s="16" t="b">
        <f t="shared" ref="L159:L161" si="7">IF(AND(J159&gt;=1,J159&lt;=2.9),$K$4,IF(AND(J159&gt;=3,J159&lt;=3.9),$K$3,IF(AND(J159&gt;=4,J159&lt;=5),$K$2)))</f>
        <v>0</v>
      </c>
    </row>
    <row r="160" spans="5:12" x14ac:dyDescent="0.25">
      <c r="E160" s="15" t="b">
        <f>IF('Mapa de aseguramiento'!E165=$D$2,1,IF('Mapa de aseguramiento'!E165=$D$3,2,IF('Mapa de aseguramiento'!E165=$D$4,3,IF('Mapa de aseguramiento'!E165=$D$5,4,IF('Mapa de aseguramiento'!E165=$D$6,5)))))</f>
        <v>0</v>
      </c>
      <c r="F160" s="15" t="b">
        <f>IF('Mapa de aseguramiento'!F165=$D$2,1,IF('Mapa de aseguramiento'!F165=$D$3,2,IF('Mapa de aseguramiento'!F165=$D$4,3,IF('Mapa de aseguramiento'!F165=$D$5,4,IF('Mapa de aseguramiento'!F165=$D$6,5)))))</f>
        <v>0</v>
      </c>
      <c r="G160" s="15" t="b">
        <f>IF('Mapa de aseguramiento'!G165=$D$2,1,IF('Mapa de aseguramiento'!G165=$D$3,2,IF('Mapa de aseguramiento'!G165=$D$4,3,IF('Mapa de aseguramiento'!G165=$D$5,4,IF('Mapa de aseguramiento'!G165=$D$6,5)))))</f>
        <v>0</v>
      </c>
      <c r="H160" s="15" t="b">
        <f>IF('Mapa de aseguramiento'!H165=$D$2,1,IF('Mapa de aseguramiento'!H165=$D$3,2,IF('Mapa de aseguramiento'!H165=$D$4,3,IF('Mapa de aseguramiento'!H165=$D$5,4,IF('Mapa de aseguramiento'!H165=$D$6,5)))))</f>
        <v>0</v>
      </c>
      <c r="I160" s="15" t="b">
        <f>IF('Mapa de aseguramiento'!I165=$D$2,1,IF('Mapa de aseguramiento'!I165=$D$3,2,IF('Mapa de aseguramiento'!I165=$D$4,3,IF('Mapa de aseguramiento'!I165=$D$5,4,IF('Mapa de aseguramiento'!I165=$D$6,5)))))</f>
        <v>0</v>
      </c>
      <c r="J160" s="15">
        <f t="shared" si="6"/>
        <v>0</v>
      </c>
      <c r="K160" s="15"/>
      <c r="L160" s="16" t="b">
        <f t="shared" si="7"/>
        <v>0</v>
      </c>
    </row>
    <row r="161" spans="5:12" x14ac:dyDescent="0.25">
      <c r="E161" s="15" t="b">
        <f>IF('Mapa de aseguramiento'!E166=$D$2,1,IF('Mapa de aseguramiento'!E166=$D$3,2,IF('Mapa de aseguramiento'!E166=$D$4,3,IF('Mapa de aseguramiento'!E166=$D$5,4,IF('Mapa de aseguramiento'!E166=$D$6,5)))))</f>
        <v>0</v>
      </c>
      <c r="F161" s="15" t="b">
        <f>IF('Mapa de aseguramiento'!F166=$D$2,1,IF('Mapa de aseguramiento'!F166=$D$3,2,IF('Mapa de aseguramiento'!F166=$D$4,3,IF('Mapa de aseguramiento'!F166=$D$5,4,IF('Mapa de aseguramiento'!F166=$D$6,5)))))</f>
        <v>0</v>
      </c>
      <c r="G161" s="15" t="b">
        <f>IF('Mapa de aseguramiento'!G166=$D$2,1,IF('Mapa de aseguramiento'!G166=$D$3,2,IF('Mapa de aseguramiento'!G166=$D$4,3,IF('Mapa de aseguramiento'!G166=$D$5,4,IF('Mapa de aseguramiento'!G166=$D$6,5)))))</f>
        <v>0</v>
      </c>
      <c r="H161" s="15" t="b">
        <f>IF('Mapa de aseguramiento'!H166=$D$2,1,IF('Mapa de aseguramiento'!H166=$D$3,2,IF('Mapa de aseguramiento'!H166=$D$4,3,IF('Mapa de aseguramiento'!H166=$D$5,4,IF('Mapa de aseguramiento'!H166=$D$6,5)))))</f>
        <v>0</v>
      </c>
      <c r="I161" s="15" t="b">
        <f>IF('Mapa de aseguramiento'!I166=$D$2,1,IF('Mapa de aseguramiento'!I166=$D$3,2,IF('Mapa de aseguramiento'!I166=$D$4,3,IF('Mapa de aseguramiento'!I166=$D$5,4,IF('Mapa de aseguramiento'!I166=$D$6,5)))))</f>
        <v>0</v>
      </c>
      <c r="J161" s="15">
        <f t="shared" si="6"/>
        <v>0</v>
      </c>
      <c r="K161" s="15"/>
      <c r="L161" s="16" t="b">
        <f t="shared" si="7"/>
        <v>0</v>
      </c>
    </row>
    <row r="162" spans="5:12" x14ac:dyDescent="0.25">
      <c r="E162" s="15"/>
      <c r="F162" s="15"/>
      <c r="G162" s="15"/>
      <c r="H162" s="15"/>
      <c r="I162" s="15"/>
      <c r="J162" s="15"/>
      <c r="K162" s="15"/>
      <c r="L162" s="16"/>
    </row>
    <row r="163" spans="5:12" x14ac:dyDescent="0.25">
      <c r="E163" s="15"/>
      <c r="F163" s="15"/>
      <c r="G163" s="15"/>
      <c r="H163" s="15"/>
      <c r="I163" s="15"/>
      <c r="J163" s="15"/>
      <c r="K163" s="15"/>
      <c r="L163" s="16"/>
    </row>
    <row r="164" spans="5:12" x14ac:dyDescent="0.25">
      <c r="E164" s="15"/>
      <c r="F164" s="15"/>
      <c r="G164" s="15"/>
      <c r="H164" s="15"/>
      <c r="I164" s="15"/>
      <c r="J164" s="15"/>
      <c r="K164" s="15"/>
      <c r="L164" s="16"/>
    </row>
    <row r="165" spans="5:12" x14ac:dyDescent="0.25">
      <c r="E165" s="15"/>
      <c r="F165" s="15"/>
      <c r="G165" s="15"/>
      <c r="H165" s="15"/>
      <c r="I165" s="15"/>
      <c r="J165" s="15"/>
      <c r="K165" s="15"/>
      <c r="L165" s="16"/>
    </row>
    <row r="166" spans="5:12" x14ac:dyDescent="0.25">
      <c r="E166" s="15"/>
      <c r="F166" s="15"/>
      <c r="G166" s="15"/>
      <c r="H166" s="15"/>
      <c r="I166" s="15"/>
      <c r="J166" s="15"/>
      <c r="K166" s="15"/>
      <c r="L166" s="16"/>
    </row>
    <row r="167" spans="5:12" x14ac:dyDescent="0.25">
      <c r="E167" s="15"/>
      <c r="F167" s="15"/>
      <c r="G167" s="15"/>
      <c r="H167" s="15"/>
      <c r="I167" s="15"/>
      <c r="J167" s="15"/>
      <c r="K167" s="15"/>
      <c r="L167" s="16"/>
    </row>
    <row r="168" spans="5:12" x14ac:dyDescent="0.25">
      <c r="E168" s="15"/>
      <c r="F168" s="15"/>
      <c r="G168" s="15"/>
      <c r="H168" s="15"/>
      <c r="I168" s="15"/>
      <c r="J168" s="15"/>
      <c r="K168" s="15"/>
      <c r="L168" s="16"/>
    </row>
    <row r="169" spans="5:12" x14ac:dyDescent="0.25">
      <c r="E169" s="15"/>
      <c r="F169" s="15"/>
      <c r="G169" s="15"/>
      <c r="H169" s="15"/>
      <c r="I169" s="15"/>
      <c r="J169" s="15"/>
      <c r="K169" s="15"/>
      <c r="L169" s="16"/>
    </row>
    <row r="170" spans="5:12" x14ac:dyDescent="0.25">
      <c r="E170" s="15"/>
      <c r="F170" s="15"/>
      <c r="G170" s="15"/>
      <c r="H170" s="15"/>
      <c r="I170" s="15"/>
      <c r="J170" s="15"/>
      <c r="K170" s="15"/>
      <c r="L170" s="16"/>
    </row>
    <row r="171" spans="5:12" x14ac:dyDescent="0.25">
      <c r="E171" s="15"/>
      <c r="F171" s="15"/>
      <c r="G171" s="15"/>
      <c r="H171" s="15"/>
      <c r="I171" s="15"/>
      <c r="J171" s="15"/>
      <c r="K171" s="15"/>
      <c r="L171" s="16"/>
    </row>
    <row r="172" spans="5:12" x14ac:dyDescent="0.25">
      <c r="E172" s="15"/>
      <c r="F172" s="15"/>
      <c r="G172" s="15"/>
      <c r="H172" s="15"/>
      <c r="I172" s="15"/>
      <c r="J172" s="15"/>
      <c r="K172" s="15"/>
      <c r="L172" s="16"/>
    </row>
    <row r="173" spans="5:12" x14ac:dyDescent="0.25">
      <c r="E173" s="15"/>
      <c r="F173" s="15"/>
      <c r="G173" s="15"/>
      <c r="H173" s="15"/>
      <c r="I173" s="15"/>
      <c r="J173" s="15"/>
      <c r="K173" s="15"/>
      <c r="L173" s="16"/>
    </row>
    <row r="174" spans="5:12" x14ac:dyDescent="0.25">
      <c r="E174" s="15"/>
      <c r="F174" s="15"/>
      <c r="G174" s="15"/>
      <c r="H174" s="15"/>
      <c r="I174" s="15"/>
      <c r="J174" s="15"/>
      <c r="K174" s="15"/>
      <c r="L174" s="16"/>
    </row>
    <row r="175" spans="5:12" x14ac:dyDescent="0.25">
      <c r="E175" s="15"/>
      <c r="F175" s="15"/>
      <c r="G175" s="15"/>
      <c r="H175" s="15"/>
      <c r="I175" s="15"/>
      <c r="J175" s="15"/>
      <c r="K175" s="15"/>
      <c r="L175" s="16"/>
    </row>
    <row r="176" spans="5:12" x14ac:dyDescent="0.25">
      <c r="E176" s="15"/>
      <c r="F176" s="15"/>
      <c r="G176" s="15"/>
      <c r="H176" s="15"/>
      <c r="I176" s="15"/>
      <c r="J176" s="15"/>
      <c r="K176" s="15"/>
      <c r="L176" s="16"/>
    </row>
    <row r="177" spans="5:12" x14ac:dyDescent="0.25">
      <c r="E177" s="15"/>
      <c r="F177" s="15"/>
      <c r="G177" s="15"/>
      <c r="H177" s="15"/>
      <c r="I177" s="15"/>
      <c r="J177" s="15"/>
      <c r="K177" s="15"/>
      <c r="L177" s="16"/>
    </row>
    <row r="178" spans="5:12" x14ac:dyDescent="0.25">
      <c r="E178" s="15"/>
      <c r="F178" s="15"/>
      <c r="G178" s="15"/>
      <c r="H178" s="15"/>
      <c r="I178" s="15"/>
      <c r="J178" s="15"/>
      <c r="K178" s="15"/>
      <c r="L178" s="16"/>
    </row>
    <row r="179" spans="5:12" x14ac:dyDescent="0.25">
      <c r="E179" s="15"/>
      <c r="F179" s="15"/>
      <c r="G179" s="15"/>
      <c r="H179" s="15"/>
      <c r="I179" s="15"/>
      <c r="J179" s="15"/>
      <c r="K179" s="15"/>
      <c r="L179" s="16"/>
    </row>
    <row r="180" spans="5:12" x14ac:dyDescent="0.25">
      <c r="E180" s="15"/>
      <c r="F180" s="15"/>
      <c r="G180" s="15"/>
      <c r="H180" s="15"/>
      <c r="I180" s="15"/>
      <c r="J180" s="15"/>
      <c r="K180" s="15"/>
      <c r="L180" s="16"/>
    </row>
    <row r="181" spans="5:12" x14ac:dyDescent="0.25">
      <c r="E181" s="15"/>
      <c r="F181" s="15"/>
      <c r="G181" s="15"/>
      <c r="H181" s="15"/>
      <c r="I181" s="15"/>
      <c r="J181" s="15"/>
      <c r="K181" s="15"/>
      <c r="L181" s="16"/>
    </row>
    <row r="182" spans="5:12" x14ac:dyDescent="0.25">
      <c r="E182" s="15"/>
      <c r="F182" s="15"/>
      <c r="G182" s="15"/>
      <c r="H182" s="15"/>
      <c r="I182" s="15"/>
      <c r="J182" s="15"/>
      <c r="K182" s="15"/>
      <c r="L182" s="16"/>
    </row>
    <row r="183" spans="5:12" x14ac:dyDescent="0.25">
      <c r="E183" s="15"/>
      <c r="F183" s="15"/>
      <c r="G183" s="15"/>
      <c r="H183" s="15"/>
      <c r="I183" s="15"/>
      <c r="J183" s="15"/>
      <c r="K183" s="15"/>
      <c r="L183" s="16"/>
    </row>
    <row r="184" spans="5:12" x14ac:dyDescent="0.25">
      <c r="E184" s="15"/>
      <c r="F184" s="15"/>
      <c r="G184" s="15"/>
      <c r="H184" s="15"/>
      <c r="I184" s="15"/>
      <c r="J184" s="15"/>
      <c r="K184" s="15"/>
      <c r="L184" s="16"/>
    </row>
    <row r="185" spans="5:12" x14ac:dyDescent="0.25">
      <c r="E185" s="15"/>
      <c r="F185" s="15"/>
      <c r="G185" s="15"/>
      <c r="H185" s="15"/>
      <c r="I185" s="15"/>
      <c r="J185" s="15"/>
      <c r="K185" s="15"/>
      <c r="L185" s="16"/>
    </row>
    <row r="186" spans="5:12" x14ac:dyDescent="0.25">
      <c r="E186" s="15"/>
      <c r="F186" s="15"/>
      <c r="G186" s="15"/>
      <c r="H186" s="15"/>
      <c r="I186" s="15"/>
      <c r="J186" s="15"/>
      <c r="K186" s="15"/>
      <c r="L186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6BB6F1A9-1572-4A38-BAD4-7C658E9E1DE2}"/>
</file>

<file path=customXml/itemProps2.xml><?xml version="1.0" encoding="utf-8"?>
<ds:datastoreItem xmlns:ds="http://schemas.openxmlformats.org/officeDocument/2006/customXml" ds:itemID="{89D3D4F8-9BE4-4B97-8943-16340A9E5D32}"/>
</file>

<file path=customXml/itemProps3.xml><?xml version="1.0" encoding="utf-8"?>
<ds:datastoreItem xmlns:ds="http://schemas.openxmlformats.org/officeDocument/2006/customXml" ds:itemID="{04B83B12-1ACE-4EDA-9AE3-DF96D59A0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Diagnóstico Roles</vt:lpstr>
      <vt:lpstr>Mapa de aseguramiento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CORREDOR</dc:creator>
  <cp:keywords/>
  <dc:description/>
  <cp:lastModifiedBy>Diana</cp:lastModifiedBy>
  <cp:revision/>
  <dcterms:created xsi:type="dcterms:W3CDTF">2020-06-08T15:56:08Z</dcterms:created>
  <dcterms:modified xsi:type="dcterms:W3CDTF">2021-07-28T15:00:05Z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Order">
    <vt:r8>4724500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